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a Eliana\Desktop\"/>
    </mc:Choice>
  </mc:AlternateContent>
  <xr:revisionPtr revIDLastSave="0" documentId="8_{B75B1B87-E1ED-4059-A42C-74AF178BBDC5}" xr6:coauthVersionLast="47" xr6:coauthVersionMax="47" xr10:uidLastSave="{00000000-0000-0000-0000-000000000000}"/>
  <bookViews>
    <workbookView xWindow="-120" yWindow="-120" windowWidth="29040" windowHeight="15840" tabRatio="856" xr2:uid="{00000000-000D-0000-FFFF-FFFF00000000}"/>
  </bookViews>
  <sheets>
    <sheet name="Resumen cumplimiento" sheetId="12" r:id="rId1"/>
    <sheet name="C1 Gestión del Riesgo" sheetId="3" r:id="rId2"/>
    <sheet name="C2 Racionalización de Trámites" sheetId="10" r:id="rId3"/>
    <sheet name="C3 Estrategia rendición cuentas" sheetId="6" r:id="rId4"/>
    <sheet name="C4Estraregia atencion ciudadano" sheetId="7" r:id="rId5"/>
    <sheet name="C5Estrategia Acceso información" sheetId="9" r:id="rId6"/>
    <sheet name="C6 Iniciativas Adicionales" sheetId="11" r:id="rId7"/>
  </sheets>
  <definedNames>
    <definedName name="_xlnm._FilterDatabase" localSheetId="1" hidden="1">'C1 Gestión del Riesgo'!$A$7:$I$7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2" l="1"/>
  <c r="C3" i="12"/>
  <c r="C8" i="12"/>
  <c r="C7" i="12"/>
  <c r="C6" i="12"/>
  <c r="C5" i="12"/>
  <c r="C4" i="12"/>
  <c r="H17" i="3" l="1"/>
  <c r="H16" i="7"/>
  <c r="H28" i="6"/>
  <c r="H12" i="11" l="1"/>
  <c r="H14" i="9"/>
  <c r="H10" i="10" l="1"/>
</calcChain>
</file>

<file path=xl/sharedStrings.xml><?xml version="1.0" encoding="utf-8"?>
<sst xmlns="http://schemas.openxmlformats.org/spreadsheetml/2006/main" count="444" uniqueCount="251">
  <si>
    <t>Entidad:</t>
  </si>
  <si>
    <t>Vigencia:</t>
  </si>
  <si>
    <t>Fecha publicación:</t>
  </si>
  <si>
    <t>Componente 1: Gestión del Riesgo de Corrupción - Mapa de Riesgos de Corrupción</t>
  </si>
  <si>
    <t>Actividades</t>
  </si>
  <si>
    <t>Meta o producto</t>
  </si>
  <si>
    <t>Responsable</t>
  </si>
  <si>
    <t>1.1</t>
  </si>
  <si>
    <t>1.2</t>
  </si>
  <si>
    <t>1.3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</si>
  <si>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</si>
  <si>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</si>
  <si>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</si>
  <si>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</si>
  <si>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</si>
  <si>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</si>
  <si>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</si>
  <si>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</si>
  <si>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</si>
  <si>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</si>
  <si>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</si>
  <si>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Plan Anticorrupción y de Atención al Ciudadano</t>
  </si>
  <si>
    <t>Subcomponente</t>
  </si>
  <si>
    <t>Componente 4: Atención al ciudadano</t>
  </si>
  <si>
    <t>Subcomponente  1   Estructura administrativa y Direccionamiento estratégico</t>
  </si>
  <si>
    <t>Subcomponente 2 Fortalecimiento de los canales de atención</t>
  </si>
  <si>
    <t>Componente 5: Transparencia y Acceso de la Información</t>
  </si>
  <si>
    <t>Actualización de la Información general a disposición de los ciudadanos en la página web (datos, estadísticas, informes de gestión, indicadores, información sobre estados financieros, acuerdos).</t>
  </si>
  <si>
    <t>Audiencia Pública de Rendición de Cuentas</t>
  </si>
  <si>
    <t>Informe de la estrategia de Rendición de Cuentas de la vigencia</t>
  </si>
  <si>
    <t>2.4</t>
  </si>
  <si>
    <t>2.5</t>
  </si>
  <si>
    <t>2.6</t>
  </si>
  <si>
    <t>Oficina Asesora de Comunicaciones</t>
  </si>
  <si>
    <t>Pagina actualizada con la información minima requerida según la guía</t>
  </si>
  <si>
    <t>Informe de resultados de la audiencia</t>
  </si>
  <si>
    <t>Programa de sensibilización ejecutado</t>
  </si>
  <si>
    <t>Informe Elaborado y publicado</t>
  </si>
  <si>
    <t>Mensual</t>
  </si>
  <si>
    <t>Enero 31</t>
  </si>
  <si>
    <t>Subcomponente/proceso  1
Política de Administración de  Riesgos</t>
  </si>
  <si>
    <t>Subcomponente/proceso  3
Consulta  y divulgación</t>
  </si>
  <si>
    <t>Subcomponente/proceso  5
Seguimiento</t>
  </si>
  <si>
    <t>Ejecución de las actividades establecidas en los mapas de riesgos para el fortalecimiento de los controles y la disminución de la probabilidad de ocurrencia.</t>
  </si>
  <si>
    <t>Realización de auditorías de seguimiento a la administración de los riesgos.</t>
  </si>
  <si>
    <t xml:space="preserve">Seguimiento por parte de los lideres de proceso y de su equipo de trabajo a la implementación de las actividades para el fortalecimiento de los controles y la disminución de la probabilidad de ocurrencia. </t>
  </si>
  <si>
    <t>Herramienta diligenciada</t>
  </si>
  <si>
    <t>Actividades de socialización realizadas</t>
  </si>
  <si>
    <t>Documento con resultados del monitoreo</t>
  </si>
  <si>
    <t>Mapas de riesgo publicados y actualizados a la fecha.</t>
  </si>
  <si>
    <t>Acciones ejecutadas</t>
  </si>
  <si>
    <t>Avance de acciones ejecutadas</t>
  </si>
  <si>
    <t>Informe de auditorías</t>
  </si>
  <si>
    <t>Publicación de información mínima obligatoria sobre la estructura</t>
  </si>
  <si>
    <t>Cambios en la estructura de presentación de la informción</t>
  </si>
  <si>
    <t>Subcomponente 3
Talento Humano</t>
  </si>
  <si>
    <t>3.4</t>
  </si>
  <si>
    <t>3.5</t>
  </si>
  <si>
    <t>Subcomponente 4
Normativo y procedimental</t>
  </si>
  <si>
    <t>Oficina Asesora de Planeación
Oficina Asesora de Comunicaciones</t>
  </si>
  <si>
    <t>Subcomponente 5
Relacionamiento  con  el ciudadano</t>
  </si>
  <si>
    <t>Informe de caracterización</t>
  </si>
  <si>
    <t>Informe periodico del monitore realizado</t>
  </si>
  <si>
    <t>1.4</t>
  </si>
  <si>
    <t>Subcomponente/proceso 2
Construcción del Mapa de Riesgos de Corrupción</t>
  </si>
  <si>
    <t>Monitoreo cuatrimestral del mapa de riesgos por parte de los lideres y su equipo de trabajo.</t>
  </si>
  <si>
    <t>Priorización y Racionalización de Trámites</t>
  </si>
  <si>
    <t>Trámites racionalizados</t>
  </si>
  <si>
    <t>Componente 2: Racionalización de Trámites</t>
  </si>
  <si>
    <t>Componente 3: Rendición de Cuentas</t>
  </si>
  <si>
    <t>Subcomponente 4 
Criterio Diferencial de Accesibilidad</t>
  </si>
  <si>
    <t>Subcomponente 5 
Monitoreo del Acceso a la Información Pública</t>
  </si>
  <si>
    <t>Subcomponente 1
Lineamientos de Transparencia Activa</t>
  </si>
  <si>
    <t>Subcomponente 2 
Lineamientos de Transparencia Pasiva</t>
  </si>
  <si>
    <t xml:space="preserve"> Iniciativas Adicionales</t>
  </si>
  <si>
    <t>Componente 6: Iniciativas Adicionales</t>
  </si>
  <si>
    <t>Fortalecer las competencias de los funcionarios en los valores institucionales</t>
  </si>
  <si>
    <t>Trimestral</t>
  </si>
  <si>
    <t>Evidencia</t>
  </si>
  <si>
    <t>Seguimiento</t>
  </si>
  <si>
    <t>http://www.politecnicojic.edu.co/index.php/organigrama
http://www.politecnicojic.edu.co/index.php/escala-salarial
http://www.politecnicojic.edu.co/index.php/directorio-institucional</t>
  </si>
  <si>
    <t>Ver la página web</t>
  </si>
  <si>
    <t>http://www.politecnicojic.edu.co/index.php/informes-de-gestion</t>
  </si>
  <si>
    <t>Se anexa actas de trabajo y mapas con ajustes</t>
  </si>
  <si>
    <t>Se anexan lo respectivos correos</t>
  </si>
  <si>
    <t>Se anexa citación y listas de asistencia</t>
  </si>
  <si>
    <t>Avance
%</t>
  </si>
  <si>
    <t>Se adjunta documento</t>
  </si>
  <si>
    <t>Se adjunta acta y mapa de riesgos</t>
  </si>
  <si>
    <t>Ver Modulo de mejoramiento kawak</t>
  </si>
  <si>
    <t>Se adjuntan Actas</t>
  </si>
  <si>
    <t>Promedio</t>
  </si>
  <si>
    <t>Se adjunta programa y listas de asistencia</t>
  </si>
  <si>
    <t>Ver punto de atención</t>
  </si>
  <si>
    <t xml:space="preserve">Ver informe </t>
  </si>
  <si>
    <t>Se adjunta acta y listados de asistencia</t>
  </si>
  <si>
    <t xml:space="preserve">Se adjunta informe </t>
  </si>
  <si>
    <t xml:space="preserve">Se anexa documento </t>
  </si>
  <si>
    <t>Resultados de la encuesta</t>
  </si>
  <si>
    <t>Programación de reinducciones</t>
  </si>
  <si>
    <t>Gestión del Riesgo de Corrupción - Mapa de Riesgos de Corrupción</t>
  </si>
  <si>
    <t xml:space="preserve">Componente 1: </t>
  </si>
  <si>
    <t>Racionalización de Trámites</t>
  </si>
  <si>
    <t xml:space="preserve">Componente 2: </t>
  </si>
  <si>
    <t>Rendición de Cuentas</t>
  </si>
  <si>
    <t xml:space="preserve">Componente 3: </t>
  </si>
  <si>
    <t>Atención al ciudadano</t>
  </si>
  <si>
    <t xml:space="preserve">Componente 4: </t>
  </si>
  <si>
    <t>Transparencia y Acceso de la Información</t>
  </si>
  <si>
    <t xml:space="preserve">Componente 5: </t>
  </si>
  <si>
    <t>Iniciativas Adicionales</t>
  </si>
  <si>
    <t xml:space="preserve">Componente 6: </t>
  </si>
  <si>
    <t>Componentes</t>
  </si>
  <si>
    <t>PROMEDIO CUMPLIMIENTO</t>
  </si>
  <si>
    <t>canal de youtube</t>
  </si>
  <si>
    <t>Porcentaje de cumplimiento %</t>
  </si>
  <si>
    <t>Permanente</t>
  </si>
  <si>
    <t>Fortalecimiento de la oficina de atención al usuario.</t>
  </si>
  <si>
    <t>Actualizar la publicación de información sobre contratación pública</t>
  </si>
  <si>
    <t>Realizar  medición de percepción de los usuarios respecto a la calidad y accesibilidad a los servicios ofrecidos por la institución y el servicio recibido, y elaborar informe</t>
  </si>
  <si>
    <t>Subcomponente 3 
Elaboración los Instrumentos de Gestión de la Información</t>
  </si>
  <si>
    <t>Monitorear  y registrar las solicitudes de información recibidas por los diferentes puntos de atención de la institución</t>
  </si>
  <si>
    <t>Fecha limite programada</t>
  </si>
  <si>
    <t>Abril 30</t>
  </si>
  <si>
    <t>Julio 31</t>
  </si>
  <si>
    <t xml:space="preserve">Informe semestral que registre el tema de consultas a la oficina con número de personas que acuden y las temáticas más concurrentes </t>
  </si>
  <si>
    <t xml:space="preserve">Actualización y publicación de los mapas de riesgos de los procesos en la pagina web institucional. </t>
  </si>
  <si>
    <t>Socialización con los integrantes de los equipos de trabajo  de cada proceso de sus respectivos mapas de riesgos actualizados y de su forma de consulta.</t>
  </si>
  <si>
    <t>Diciembre 31</t>
  </si>
  <si>
    <t>Fortalecimiento de la sensibilización frente al uso del sistema de PQRS</t>
  </si>
  <si>
    <t>Bases de datos actualizadas con la información requerida por los entes de control</t>
  </si>
  <si>
    <t>Lideres de Proceso</t>
  </si>
  <si>
    <t>Canal implementado</t>
  </si>
  <si>
    <t>RESUMEN SEGUIMIENTO A LA IMPLEMENTACIÓN DEL 
PLAN ANTICORRUPCIÓN Y DE ATENCIÓN AL CIUDADANO</t>
  </si>
  <si>
    <t>Fortalecimiento de la implementación de la herramientas para el reporte de seguimiento a materialización y tratamiento de los riesgos.</t>
  </si>
  <si>
    <t>Dirección Financiera</t>
  </si>
  <si>
    <t xml:space="preserve">Actividades de Fortalecimiento desarrolladas
</t>
  </si>
  <si>
    <t>Acta de Comité</t>
  </si>
  <si>
    <t>Evaluar y verificar, por parte de la oficina de control interno, el cumplimiento de la estrategia de rendición de cuentas incluyendo la eficacia y pertinencia de los mecanismos de participación ciudadana establecidos en la Institución.</t>
  </si>
  <si>
    <t>Control Interno</t>
  </si>
  <si>
    <t>Subcomponente 1
Información</t>
  </si>
  <si>
    <t>Subcomponente 3
Responsabilidad</t>
  </si>
  <si>
    <t>Subcomponente 2
Díalogo</t>
  </si>
  <si>
    <t>Publicación y difusión del boletín institucional que incluya temas de interés para la comunidad académica y avances en la gestión.</t>
  </si>
  <si>
    <t>Tramite optimizado</t>
  </si>
  <si>
    <t>Realizar las gestiones necesarias para la racionalización del tramite de carnetización.</t>
  </si>
  <si>
    <t>Junio 30</t>
  </si>
  <si>
    <t>Espacios de sensibilización, en tema de orientación del comportamiento de los funcionarios adecuado a la normatividad existente:
• Rendición de cuentas
• Autocontrol
• Política Anticorrupción
• MIPG</t>
  </si>
  <si>
    <t>Elaboración y publicación de Avance de Plan de Acción a junio de 2021 y diciembre 2020.</t>
  </si>
  <si>
    <t>Actualización y socialización de la caracterización de usuarios o grupos de interés, canales, mecanismos de información y comunicación institucional</t>
  </si>
  <si>
    <t>Documento actualizado formalizado y publicado</t>
  </si>
  <si>
    <t>Revisión y actualización si se requiere del Registro o Inventario de Activos de Información.</t>
  </si>
  <si>
    <t>Elaboración y publicación de Informe de Gestión de  la vigencia de 2020.</t>
  </si>
  <si>
    <t>Actualizar el Código de Ética Institucional con los nuevos lineamientos del Código de Integridad Institucional, formalizarlo  y socializarlo con la comunidad politécnica</t>
  </si>
  <si>
    <t>Documento de Código de integridad Institucional formalizado Actividades de socialización desarrolladas</t>
  </si>
  <si>
    <t>Establecer e implementar y fortalecer los canales de información sobre posibles actos de corrupción</t>
  </si>
  <si>
    <t>Relación de personal que cumplió con su declaración</t>
  </si>
  <si>
    <t>Continuamente se esta alimentando la base de datos con los documentos normativos, información institucional, planes institucionales, financieros, carrera administrativa (Ver Página web)</t>
  </si>
  <si>
    <t>Se están monitoreando las solicitudes de información recibidas por otros medios como los correos especificos de las dependencias.</t>
  </si>
  <si>
    <t>Se integró al sistema PQRSD el concepto de denuncias con enlace directo al formulario,con atención de la diercción de control interno, pero centralizando todo en un mismo informe</t>
  </si>
  <si>
    <t>Se han realizado varias actividades de sensibilización y otras se están coordinando y diseñando de manera virtual.</t>
  </si>
  <si>
    <t>Se han realizado algunos sondeos a través de encuaestas pero falta evaluar otros aspectos.</t>
  </si>
  <si>
    <t>Se actualiza y formaliza dicho código de integridad</t>
  </si>
  <si>
    <t>Se realiza programa con actividades de sensibilización para el fortalecimiento de los valores institucionales</t>
  </si>
  <si>
    <t>Se realiza revisión y socialización de la nueva metodología con los equipos de trabajo de los procesos</t>
  </si>
  <si>
    <t>Se realizan las auditorías internas en las cuales se evalua la gestión de riesgos en cada proceso</t>
  </si>
  <si>
    <t>Seguimiento a Diciembre 31</t>
  </si>
  <si>
    <t>Se reliza documento de caracterización con información actualizada a 2020</t>
  </si>
  <si>
    <t>Se realiza revisión y socialización de la nueva metodología con los equipos de trabajo de los procesos, se reliza el seguimiento, aiunque no con la frecuencia establecida</t>
  </si>
  <si>
    <t>Se definieron un total de 80 acciones para abordar los riesgos en cada uno de los diferentes procesos las cuales se vienen ejecutando en un porcentaje significativo y otras requieren pasar a la siguiente vigencia.</t>
  </si>
  <si>
    <t>Se realiza revisión a las acciones derivadas de los riesgos, por parte de los lideres de los proceso</t>
  </si>
  <si>
    <t>Se realizan actividades de presentación del Rector a través de la herramienta virtual de Polifacetas, donde muestra los avances en su gestión y el publico puede enviar sus apreciaciones al respecto.  (Ver Página web)</t>
  </si>
  <si>
    <t>Se realiza la audiencia publica de rendición de cuentas utilizando las herramientas TIC de manera sincrónica (Ver informe en pagina web)</t>
  </si>
  <si>
    <t>Se realiza informe de la rendición de cuentas. (Ver informe en pagina web)</t>
  </si>
  <si>
    <t>Se participa por parte de varios funcionarios involucrados en la capacitación sobre el tema y se realiza el seguimiento y acompañamiento</t>
  </si>
  <si>
    <t>RESFORESTADORA INTEGRAL DE ANTIOQUIA</t>
  </si>
  <si>
    <t>Comité PAAC</t>
  </si>
  <si>
    <t>Se reviso por parte de la Oficina de Control Interno</t>
  </si>
  <si>
    <t>Auditorías internas y externas, cruces y conciliación de información.</t>
  </si>
  <si>
    <t>Verificación de saldos al cierre de cada período y toma física de inventarios.</t>
  </si>
  <si>
    <t>Análisis y conciliación de la información generada en el área de bienes vs la información contable.</t>
  </si>
  <si>
    <t>Elaboración, análisis y seguimiento de las proyecciones presupuestales y del plan financiero.</t>
  </si>
  <si>
    <t>Aplicación permanente y efectiva de normatividad interna.</t>
  </si>
  <si>
    <t>Diálogo del Gerente con los Directivos y la base operativa de la empresa.</t>
  </si>
  <si>
    <t xml:space="preserve">Diálogo del Gerente con Empresarios  y Ciudadanos. </t>
  </si>
  <si>
    <t>Diálogo del Gerente con el conglomerado Público</t>
  </si>
  <si>
    <t>Diálogo con el Consejo de Gobierno</t>
  </si>
  <si>
    <t>Oficina de Archivo</t>
  </si>
  <si>
    <t>Hay un enlace de atención al ciudadano que establece un canal directo de respuesta de información.</t>
  </si>
  <si>
    <t>Publicación de:
Organigrama
Directorio Institucional</t>
  </si>
  <si>
    <t>Febrero 26</t>
  </si>
  <si>
    <t xml:space="preserve">Socialización  de la Política de Administración del Riesgo </t>
  </si>
  <si>
    <t xml:space="preserve"> Aprobación y formalización de Código de Integridad para mitigar el Riesgo</t>
  </si>
  <si>
    <t>Dirección Administrativa</t>
  </si>
  <si>
    <t>Habilitar un link de atención al ciudadano para que se pueda esteblecer comunicación directa para una buena etención.</t>
  </si>
  <si>
    <t>Actualización de la Información de la institución y publicación en las plataformas de los entes de control (Contraloría General de Antioquia, , DAFP)</t>
  </si>
  <si>
    <t>Acta de reuniones</t>
  </si>
  <si>
    <t>Asesora de Gerencia</t>
  </si>
  <si>
    <t>Líderes de Proceso.
Profesional de comunicaciones
Asesora de Planeación
Dirección de Control Interno</t>
  </si>
  <si>
    <t>Gerencia</t>
  </si>
  <si>
    <t>Analizar la implementación de la estrategia de rendición de cuentas, el resultado de la articulación del acuerdo de la gestión de cada uno de los líderes de procesos.,</t>
  </si>
  <si>
    <t xml:space="preserve"> Asesora de Planeación</t>
  </si>
  <si>
    <t>Asesora de Planeación</t>
  </si>
  <si>
    <t>Informe mensual del estado de PQRS de la empresa RIA S.A</t>
  </si>
  <si>
    <t>Dirección Administrativa
Asesor de Planeación</t>
  </si>
  <si>
    <t>Diseño de un Link en la Plataforma Institucional de Trabaja con Nosotros para tener disponiblidad de hojas de vida cuando son necesarias.</t>
  </si>
  <si>
    <t>Dirección Administrativa
Asesora de Planeación</t>
  </si>
  <si>
    <t>Capacitaciones realizadas a los empleados y contratistas de la empresa RIA S.A</t>
  </si>
  <si>
    <t>Canal de comunicación con la cidadanía.</t>
  </si>
  <si>
    <t>Base de datos y hojas de vida</t>
  </si>
  <si>
    <t>Lo esta organizando ivan, relacional las PQRS y el directorio institucional.</t>
  </si>
  <si>
    <t xml:space="preserve">Capacitación para cualificación y fortalecimiento de las competencias de los empleados que atienden directamente a los usuarios. </t>
  </si>
  <si>
    <t>Revisión, mejora, y actualización del procedimiento de atención PQRS a partir de el modelo de Gestión Documental</t>
  </si>
  <si>
    <t>Se entrega todo lo respectivo en procesos a ADA</t>
  </si>
  <si>
    <t>Lideres de proceso
Control interno</t>
  </si>
  <si>
    <t>Subcomponente/proceso  4
Monitoreo y revisión</t>
  </si>
  <si>
    <t>Abril 30
Diciembre 31</t>
  </si>
  <si>
    <t>Boletín Publicado</t>
  </si>
  <si>
    <t>Mensualmente se publican de un promedio 1 Boletín con información de interés  (Ver Página web)</t>
  </si>
  <si>
    <t>Plan de mejoramiento y seguimiento</t>
  </si>
  <si>
    <t>3.6</t>
  </si>
  <si>
    <t>3.7</t>
  </si>
  <si>
    <t>3.8</t>
  </si>
  <si>
    <t>3.9</t>
  </si>
  <si>
    <t>3.10</t>
  </si>
  <si>
    <t>3.11</t>
  </si>
  <si>
    <t>Fichas técnicas de inventario</t>
  </si>
  <si>
    <t>Informe de conciliación contable y física de los bienes</t>
  </si>
  <si>
    <t>Dirección Financiera
Dirección Administrativa</t>
  </si>
  <si>
    <t>Secretaria General</t>
  </si>
  <si>
    <t>Normograma
Actualización interna de la entidad y seguimiento a la misma</t>
  </si>
  <si>
    <t>Presupuesto completo</t>
  </si>
  <si>
    <t xml:space="preserve">Entrega de informes al Programa de Contabilidad y Presupuesto para la confirmación de saldos contables.  </t>
  </si>
  <si>
    <t>Informes contables y financieros</t>
  </si>
  <si>
    <t>Encuesta de satisfacción</t>
  </si>
  <si>
    <t>En proceso de construcción</t>
  </si>
  <si>
    <t>Se está construyendo con el equipo de trabajo</t>
  </si>
  <si>
    <t>Documento borrador</t>
  </si>
  <si>
    <t>Se realiza inventario de activos pendiente de socialización</t>
  </si>
  <si>
    <t>Noviembre 30</t>
  </si>
  <si>
    <t>Actualización permnente de la Página WEB</t>
  </si>
  <si>
    <t>Web actualizada</t>
  </si>
  <si>
    <t>Dirección Adinistrativa
Asesora de Planeación
Control interno</t>
  </si>
  <si>
    <t>Dirección Adinistrativa
Profesional de Sistemas</t>
  </si>
  <si>
    <t>Se actualiza permanentemente la página WEB</t>
  </si>
  <si>
    <t xml:space="preserve">Control interno
Secretaría general
</t>
  </si>
  <si>
    <t>Verificar el cumplimiento de los funcionarios del RIA  con la declaración de bienes y rentas de acuerdo con la ley 2013 de 2020</t>
  </si>
  <si>
    <t xml:space="preserve">Lideres de Proceso
Profesional de Comunicaciones
Asesora de Planeación
Dirección Financiera
</t>
  </si>
  <si>
    <t>En Proceso de Implementación</t>
  </si>
  <si>
    <t>Secretaria General
Proesonal de Comunicaciones.</t>
  </si>
  <si>
    <t>Secretaria General
Director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</si>
</sst>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color rgb="FF231F20"/>
      <name val="Calibri"/>
      <family val="2"/>
      <scheme val="minor"/>
    </font>
    <font>
      <b/>
      <sz val="10"/>
      <color rgb="FF231F20"/>
      <name val="Calibri"/>
      <family val="2"/>
      <scheme val="minor"/>
    </font>
    <font>
      <sz val="10"/>
      <color rgb="FF231F20"/>
      <name val="Arial"/>
      <family val="2"/>
    </font>
    <font>
      <sz val="10"/>
      <color theme="1"/>
      <name val="Arial"/>
      <family val="2"/>
    </font>
    <font>
      <b/>
      <sz val="10"/>
      <color rgb="FF231F2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4"/>
      <name val="Arial"/>
      <family val="2"/>
    </font>
    <font>
      <b/>
      <sz val="12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7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ED56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231F20"/>
      </right>
      <top/>
      <bottom style="medium">
        <color rgb="FF231F20"/>
      </bottom>
      <diagonal/>
    </border>
    <border>
      <left style="medium">
        <color rgb="FF231F20"/>
      </left>
      <right/>
      <top style="medium">
        <color rgb="FF231F20"/>
      </top>
      <bottom style="medium">
        <color rgb="FF231F20"/>
      </bottom>
      <diagonal/>
    </border>
    <border>
      <left/>
      <right/>
      <top style="medium">
        <color rgb="FF231F20"/>
      </top>
      <bottom style="medium">
        <color rgb="FF231F20"/>
      </bottom>
      <diagonal/>
    </border>
    <border>
      <left/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 style="medium">
        <color rgb="FF231F20"/>
      </left>
      <right/>
      <top/>
      <bottom style="medium">
        <color rgb="FF231F20"/>
      </bottom>
      <diagonal/>
    </border>
    <border>
      <left/>
      <right/>
      <top/>
      <bottom style="medium">
        <color rgb="FF231F20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231F20"/>
      </left>
      <right/>
      <top style="medium">
        <color rgb="FF231F2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horizontal="center" vertical="center"/>
    </xf>
    <xf numFmtId="0" fontId="1" fillId="0" borderId="8" xfId="0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/>
    <xf numFmtId="0" fontId="0" fillId="0" borderId="0" xfId="0" applyFont="1"/>
    <xf numFmtId="0" fontId="4" fillId="0" borderId="12" xfId="0" applyFont="1" applyBorder="1" applyAlignment="1">
      <alignment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8" xfId="0" applyFont="1" applyBorder="1" applyAlignment="1">
      <alignment vertical="center" wrapText="1"/>
    </xf>
    <xf numFmtId="49" fontId="4" fillId="0" borderId="29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25" xfId="0" applyFont="1" applyBorder="1" applyAlignment="1">
      <alignment horizontal="left" vertical="center" wrapText="1" indent="1"/>
    </xf>
    <xf numFmtId="0" fontId="3" fillId="0" borderId="30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 indent="1"/>
    </xf>
    <xf numFmtId="0" fontId="3" fillId="0" borderId="36" xfId="0" applyFont="1" applyBorder="1" applyAlignment="1">
      <alignment horizontal="left" vertical="center" wrapText="1" indent="1"/>
    </xf>
    <xf numFmtId="0" fontId="5" fillId="2" borderId="26" xfId="0" applyFont="1" applyFill="1" applyBorder="1" applyAlignment="1">
      <alignment horizontal="center" vertical="center" wrapText="1"/>
    </xf>
    <xf numFmtId="0" fontId="6" fillId="0" borderId="1" xfId="1" applyBorder="1" applyAlignment="1">
      <alignment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28" xfId="0" applyBorder="1" applyAlignment="1">
      <alignment horizontal="left" vertical="center" wrapText="1"/>
    </xf>
    <xf numFmtId="1" fontId="0" fillId="0" borderId="14" xfId="2" applyNumberFormat="1" applyFont="1" applyBorder="1" applyAlignment="1">
      <alignment horizontal="center" vertical="center"/>
    </xf>
    <xf numFmtId="1" fontId="0" fillId="0" borderId="16" xfId="2" applyNumberFormat="1" applyFont="1" applyBorder="1" applyAlignment="1">
      <alignment horizontal="center" vertical="center"/>
    </xf>
    <xf numFmtId="1" fontId="0" fillId="0" borderId="29" xfId="2" applyNumberFormat="1" applyFont="1" applyBorder="1" applyAlignment="1">
      <alignment horizontal="center" vertical="center"/>
    </xf>
    <xf numFmtId="1" fontId="12" fillId="0" borderId="0" xfId="2" applyNumberFormat="1" applyFont="1" applyAlignment="1">
      <alignment horizontal="center" vertical="center"/>
    </xf>
    <xf numFmtId="1" fontId="13" fillId="3" borderId="9" xfId="2" applyNumberFormat="1" applyFont="1" applyFill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15" xfId="0" applyBorder="1" applyAlignment="1">
      <alignment vertical="center"/>
    </xf>
    <xf numFmtId="1" fontId="13" fillId="0" borderId="24" xfId="0" applyNumberFormat="1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18" xfId="0" applyFont="1" applyFill="1" applyBorder="1" applyAlignment="1">
      <alignment horizontal="left" vertical="center" wrapText="1" indent="1"/>
    </xf>
    <xf numFmtId="0" fontId="3" fillId="0" borderId="15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vertical="center" wrapText="1"/>
    </xf>
    <xf numFmtId="49" fontId="9" fillId="0" borderId="24" xfId="0" applyNumberFormat="1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left" vertical="center" wrapText="1" indent="1"/>
    </xf>
    <xf numFmtId="0" fontId="3" fillId="0" borderId="45" xfId="0" applyFont="1" applyFill="1" applyBorder="1" applyAlignment="1">
      <alignment horizontal="left" vertical="center" wrapText="1" indent="1"/>
    </xf>
    <xf numFmtId="0" fontId="9" fillId="0" borderId="21" xfId="0" applyFont="1" applyBorder="1" applyAlignment="1">
      <alignment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6" fillId="0" borderId="47" xfId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5" fillId="4" borderId="19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4" fillId="0" borderId="47" xfId="0" applyFont="1" applyBorder="1" applyAlignment="1">
      <alignment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51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6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49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0" fontId="3" fillId="0" borderId="54" xfId="0" applyFont="1" applyFill="1" applyBorder="1" applyAlignment="1">
      <alignment horizontal="left" vertical="center" wrapText="1" indent="1"/>
    </xf>
    <xf numFmtId="0" fontId="3" fillId="5" borderId="47" xfId="0" applyFont="1" applyFill="1" applyBorder="1" applyAlignment="1">
      <alignment horizontal="left" vertical="center" wrapText="1"/>
    </xf>
    <xf numFmtId="0" fontId="4" fillId="5" borderId="47" xfId="0" applyFont="1" applyFill="1" applyBorder="1" applyAlignment="1">
      <alignment vertical="center" wrapText="1"/>
    </xf>
    <xf numFmtId="0" fontId="9" fillId="5" borderId="15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4" borderId="19" xfId="0" applyFont="1" applyFill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15" fillId="5" borderId="51" xfId="0" applyFont="1" applyFill="1" applyBorder="1" applyAlignment="1">
      <alignment horizontal="left" vertical="center" wrapText="1"/>
    </xf>
    <xf numFmtId="0" fontId="4" fillId="5" borderId="15" xfId="0" applyFont="1" applyFill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ED561"/>
      <color rgb="FFAFDC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114300</xdr:rowOff>
    </xdr:from>
    <xdr:to>
      <xdr:col>9</xdr:col>
      <xdr:colOff>704767</xdr:colOff>
      <xdr:row>12</xdr:row>
      <xdr:rowOff>173786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AE0218-F584-4406-AB6E-2647B5B39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0" y="9515475"/>
          <a:ext cx="666667" cy="5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politecnicojic.edu.co/index.php/informes-de-gestion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tabSelected="1" zoomScale="160" zoomScaleNormal="160" workbookViewId="0">
      <selection activeCell="C9" sqref="C9"/>
    </sheetView>
  </sheetViews>
  <sheetFormatPr baseColWidth="10" defaultRowHeight="15" x14ac:dyDescent="0.25"/>
  <cols>
    <col min="1" max="1" width="16" customWidth="1"/>
    <col min="2" max="2" width="45.5703125" customWidth="1"/>
    <col min="3" max="3" width="21.140625" customWidth="1"/>
  </cols>
  <sheetData>
    <row r="1" spans="1:3" ht="55.5" customHeight="1" thickBot="1" x14ac:dyDescent="0.3">
      <c r="A1" s="139" t="s">
        <v>133</v>
      </c>
      <c r="B1" s="139"/>
      <c r="C1" s="139"/>
    </row>
    <row r="2" spans="1:3" ht="38.25" customHeight="1" thickBot="1" x14ac:dyDescent="0.3">
      <c r="A2" s="135" t="s">
        <v>112</v>
      </c>
      <c r="B2" s="136"/>
      <c r="C2" s="57" t="s">
        <v>115</v>
      </c>
    </row>
    <row r="3" spans="1:3" ht="30" x14ac:dyDescent="0.25">
      <c r="A3" s="48" t="s">
        <v>101</v>
      </c>
      <c r="B3" s="49" t="s">
        <v>100</v>
      </c>
      <c r="C3" s="52">
        <f>+'C1 Gestión del Riesgo'!H17</f>
        <v>83.333333333333329</v>
      </c>
    </row>
    <row r="4" spans="1:3" s="45" customFormat="1" ht="25.5" customHeight="1" x14ac:dyDescent="0.25">
      <c r="A4" s="47" t="s">
        <v>103</v>
      </c>
      <c r="B4" s="46" t="s">
        <v>102</v>
      </c>
      <c r="C4" s="50">
        <f>+'C2 Racionalización de Trámites'!H10</f>
        <v>100</v>
      </c>
    </row>
    <row r="5" spans="1:3" s="45" customFormat="1" ht="25.5" customHeight="1" x14ac:dyDescent="0.25">
      <c r="A5" s="47" t="s">
        <v>105</v>
      </c>
      <c r="B5" s="46" t="s">
        <v>104</v>
      </c>
      <c r="C5" s="50">
        <f>+'C3 Estrategia rendición cuentas'!H28</f>
        <v>84.5</v>
      </c>
    </row>
    <row r="6" spans="1:3" s="45" customFormat="1" ht="25.5" customHeight="1" x14ac:dyDescent="0.25">
      <c r="A6" s="47" t="s">
        <v>107</v>
      </c>
      <c r="B6" s="46" t="s">
        <v>106</v>
      </c>
      <c r="C6" s="50">
        <f>+'C4Estraregia atencion ciudadano'!H16</f>
        <v>77.5</v>
      </c>
    </row>
    <row r="7" spans="1:3" s="45" customFormat="1" ht="25.5" customHeight="1" x14ac:dyDescent="0.25">
      <c r="A7" s="47" t="s">
        <v>109</v>
      </c>
      <c r="B7" s="46" t="s">
        <v>108</v>
      </c>
      <c r="C7" s="50">
        <f>+'C5Estrategia Acceso información'!H14</f>
        <v>83.333333333333329</v>
      </c>
    </row>
    <row r="8" spans="1:3" s="45" customFormat="1" ht="25.5" customHeight="1" thickBot="1" x14ac:dyDescent="0.3">
      <c r="A8" s="55" t="s">
        <v>111</v>
      </c>
      <c r="B8" s="56" t="s">
        <v>110</v>
      </c>
      <c r="C8" s="51">
        <f>+'C6 Iniciativas Adicionales'!H12</f>
        <v>100</v>
      </c>
    </row>
    <row r="9" spans="1:3" s="45" customFormat="1" ht="19.5" thickBot="1" x14ac:dyDescent="0.3">
      <c r="A9" s="137" t="s">
        <v>113</v>
      </c>
      <c r="B9" s="138"/>
      <c r="C9" s="54">
        <f>AVERAGE(C3:C8)</f>
        <v>88.1111111111111</v>
      </c>
    </row>
  </sheetData>
  <mergeCells count="3">
    <mergeCell ref="A2:B2"/>
    <mergeCell ref="A9:B9"/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7"/>
  <sheetViews>
    <sheetView topLeftCell="B7" zoomScale="172" zoomScaleNormal="172" workbookViewId="0">
      <selection activeCell="C20" sqref="C20"/>
    </sheetView>
  </sheetViews>
  <sheetFormatPr baseColWidth="10" defaultRowHeight="15" x14ac:dyDescent="0.25"/>
  <cols>
    <col min="1" max="1" width="41.5703125" customWidth="1"/>
    <col min="2" max="2" width="6.85546875" customWidth="1"/>
    <col min="3" max="3" width="38.28515625" customWidth="1"/>
    <col min="4" max="4" width="18.85546875" customWidth="1"/>
    <col min="5" max="5" width="18.140625" customWidth="1"/>
    <col min="6" max="6" width="15.7109375" bestFit="1" customWidth="1"/>
    <col min="7" max="7" width="45.28515625" customWidth="1"/>
    <col min="8" max="8" width="9.85546875" style="1" customWidth="1"/>
    <col min="9" max="9" width="21.140625" hidden="1" customWidth="1"/>
  </cols>
  <sheetData>
    <row r="1" spans="1:9" ht="18.75" x14ac:dyDescent="0.3">
      <c r="A1" s="4" t="s">
        <v>0</v>
      </c>
      <c r="B1" s="140" t="s">
        <v>175</v>
      </c>
      <c r="C1" s="140"/>
      <c r="D1" s="140"/>
      <c r="E1" s="140"/>
      <c r="F1" s="140"/>
      <c r="G1" s="2"/>
      <c r="H1" s="30"/>
      <c r="I1" s="2"/>
    </row>
    <row r="2" spans="1:9" ht="18.75" x14ac:dyDescent="0.3">
      <c r="A2" s="4" t="s">
        <v>1</v>
      </c>
      <c r="B2" s="140">
        <v>2021</v>
      </c>
      <c r="C2" s="140"/>
      <c r="D2" s="140"/>
      <c r="E2" s="140"/>
      <c r="F2" s="140"/>
      <c r="G2" s="3"/>
      <c r="H2" s="31"/>
      <c r="I2" s="3"/>
    </row>
    <row r="3" spans="1:9" ht="18.75" x14ac:dyDescent="0.3">
      <c r="A3" s="4" t="s">
        <v>2</v>
      </c>
      <c r="B3" s="140" t="s">
        <v>166</v>
      </c>
      <c r="C3" s="140"/>
      <c r="D3" s="140"/>
      <c r="E3" s="140"/>
      <c r="F3" s="140"/>
      <c r="G3" s="3"/>
      <c r="H3" s="31"/>
      <c r="I3" s="3"/>
    </row>
    <row r="4" spans="1:9" x14ac:dyDescent="0.25">
      <c r="A4" s="141"/>
      <c r="B4" s="141"/>
      <c r="C4" s="141"/>
      <c r="D4" s="141"/>
      <c r="E4" s="141"/>
      <c r="F4" s="141"/>
    </row>
    <row r="5" spans="1:9" ht="22.5" customHeight="1" thickBot="1" x14ac:dyDescent="0.3">
      <c r="A5" s="146" t="s">
        <v>21</v>
      </c>
      <c r="B5" s="147"/>
      <c r="C5" s="147"/>
      <c r="D5" s="147"/>
      <c r="E5" s="147"/>
      <c r="F5" s="148"/>
    </row>
    <row r="6" spans="1:9" ht="15.75" thickBot="1" x14ac:dyDescent="0.3">
      <c r="A6" s="149" t="s">
        <v>3</v>
      </c>
      <c r="B6" s="150"/>
      <c r="C6" s="150"/>
      <c r="D6" s="150"/>
      <c r="E6" s="150"/>
      <c r="F6" s="151"/>
    </row>
    <row r="7" spans="1:9" ht="26.25" customHeight="1" thickBot="1" x14ac:dyDescent="0.3">
      <c r="A7" s="89" t="s">
        <v>22</v>
      </c>
      <c r="B7" s="152" t="s">
        <v>4</v>
      </c>
      <c r="C7" s="153"/>
      <c r="D7" s="90" t="s">
        <v>5</v>
      </c>
      <c r="E7" s="90" t="s">
        <v>6</v>
      </c>
      <c r="F7" s="90" t="s">
        <v>122</v>
      </c>
      <c r="G7" s="90" t="s">
        <v>79</v>
      </c>
      <c r="H7" s="90" t="s">
        <v>86</v>
      </c>
      <c r="I7" s="25" t="s">
        <v>78</v>
      </c>
    </row>
    <row r="8" spans="1:9" ht="90.75" customHeight="1" thickBot="1" x14ac:dyDescent="0.3">
      <c r="A8" s="115" t="s">
        <v>40</v>
      </c>
      <c r="B8" s="23" t="s">
        <v>7</v>
      </c>
      <c r="C8" s="111" t="s">
        <v>191</v>
      </c>
      <c r="D8" s="6" t="s">
        <v>192</v>
      </c>
      <c r="E8" s="6" t="s">
        <v>139</v>
      </c>
      <c r="F8" s="7" t="s">
        <v>190</v>
      </c>
      <c r="G8" s="34" t="s">
        <v>177</v>
      </c>
      <c r="H8" s="38">
        <v>80</v>
      </c>
      <c r="I8" s="6" t="s">
        <v>87</v>
      </c>
    </row>
    <row r="9" spans="1:9" ht="51.75" thickBot="1" x14ac:dyDescent="0.3">
      <c r="A9" s="142" t="s">
        <v>64</v>
      </c>
      <c r="B9" s="18" t="s">
        <v>10</v>
      </c>
      <c r="C9" s="117" t="s">
        <v>126</v>
      </c>
      <c r="D9" s="6" t="s">
        <v>49</v>
      </c>
      <c r="E9" s="6" t="s">
        <v>214</v>
      </c>
      <c r="F9" s="7" t="s">
        <v>39</v>
      </c>
      <c r="G9" s="34" t="s">
        <v>177</v>
      </c>
      <c r="H9" s="96">
        <v>100</v>
      </c>
      <c r="I9" s="116" t="s">
        <v>88</v>
      </c>
    </row>
    <row r="10" spans="1:9" ht="62.25" customHeight="1" thickBot="1" x14ac:dyDescent="0.3">
      <c r="A10" s="144"/>
      <c r="B10" s="19" t="s">
        <v>11</v>
      </c>
      <c r="C10" s="165" t="s">
        <v>134</v>
      </c>
      <c r="D10" s="8" t="s">
        <v>46</v>
      </c>
      <c r="E10" s="6" t="s">
        <v>176</v>
      </c>
      <c r="F10" s="9" t="s">
        <v>128</v>
      </c>
      <c r="G10" s="34" t="s">
        <v>177</v>
      </c>
      <c r="H10" s="98">
        <v>80</v>
      </c>
      <c r="I10" s="95"/>
    </row>
    <row r="11" spans="1:9" ht="75" customHeight="1" thickBot="1" x14ac:dyDescent="0.3">
      <c r="A11" s="91" t="s">
        <v>41</v>
      </c>
      <c r="B11" s="20" t="s">
        <v>13</v>
      </c>
      <c r="C11" s="117" t="s">
        <v>127</v>
      </c>
      <c r="D11" s="11" t="s">
        <v>47</v>
      </c>
      <c r="E11" s="6" t="s">
        <v>176</v>
      </c>
      <c r="F11" s="12" t="s">
        <v>123</v>
      </c>
      <c r="G11" s="37" t="s">
        <v>164</v>
      </c>
      <c r="H11" s="119">
        <v>80</v>
      </c>
      <c r="I11" s="11" t="s">
        <v>83</v>
      </c>
    </row>
    <row r="12" spans="1:9" ht="54.75" customHeight="1" thickBot="1" x14ac:dyDescent="0.3">
      <c r="A12" s="142" t="s">
        <v>215</v>
      </c>
      <c r="B12" s="18" t="s">
        <v>16</v>
      </c>
      <c r="C12" s="117" t="s">
        <v>65</v>
      </c>
      <c r="D12" s="6" t="s">
        <v>48</v>
      </c>
      <c r="E12" s="6" t="s">
        <v>176</v>
      </c>
      <c r="F12" s="7" t="s">
        <v>216</v>
      </c>
      <c r="G12" s="37" t="s">
        <v>168</v>
      </c>
      <c r="H12" s="120">
        <v>70</v>
      </c>
      <c r="I12" s="6" t="s">
        <v>83</v>
      </c>
    </row>
    <row r="13" spans="1:9" ht="66.75" customHeight="1" thickBot="1" x14ac:dyDescent="0.3">
      <c r="A13" s="143"/>
      <c r="B13" s="19" t="s">
        <v>17</v>
      </c>
      <c r="C13" s="75" t="s">
        <v>43</v>
      </c>
      <c r="D13" s="62" t="s">
        <v>50</v>
      </c>
      <c r="E13" s="6" t="s">
        <v>176</v>
      </c>
      <c r="F13" s="63" t="s">
        <v>128</v>
      </c>
      <c r="G13" s="84" t="s">
        <v>169</v>
      </c>
      <c r="H13" s="121">
        <v>80</v>
      </c>
      <c r="I13" s="112"/>
    </row>
    <row r="14" spans="1:9" ht="72" thickBot="1" x14ac:dyDescent="0.3">
      <c r="A14" s="144"/>
      <c r="B14" s="19" t="s">
        <v>18</v>
      </c>
      <c r="C14" s="118" t="s">
        <v>43</v>
      </c>
      <c r="D14" s="62" t="s">
        <v>50</v>
      </c>
      <c r="E14" s="11" t="s">
        <v>176</v>
      </c>
      <c r="F14" s="63" t="s">
        <v>128</v>
      </c>
      <c r="G14" s="123" t="s">
        <v>169</v>
      </c>
      <c r="H14" s="122">
        <v>80</v>
      </c>
      <c r="I14" s="8" t="s">
        <v>89</v>
      </c>
    </row>
    <row r="15" spans="1:9" ht="84.75" customHeight="1" thickBot="1" x14ac:dyDescent="0.3">
      <c r="A15" s="145" t="s">
        <v>42</v>
      </c>
      <c r="B15" s="21" t="s">
        <v>19</v>
      </c>
      <c r="C15" s="118" t="s">
        <v>45</v>
      </c>
      <c r="D15" s="16" t="s">
        <v>51</v>
      </c>
      <c r="E15" s="6" t="s">
        <v>176</v>
      </c>
      <c r="F15" s="17" t="s">
        <v>77</v>
      </c>
      <c r="G15" s="36" t="s">
        <v>170</v>
      </c>
      <c r="H15" s="32">
        <v>80</v>
      </c>
      <c r="I15" s="16"/>
    </row>
    <row r="16" spans="1:9" ht="43.5" thickBot="1" x14ac:dyDescent="0.3">
      <c r="A16" s="144"/>
      <c r="B16" s="19" t="s">
        <v>20</v>
      </c>
      <c r="C16" s="118" t="s">
        <v>44</v>
      </c>
      <c r="D16" s="8" t="s">
        <v>52</v>
      </c>
      <c r="E16" s="6" t="s">
        <v>176</v>
      </c>
      <c r="F16" s="9" t="s">
        <v>128</v>
      </c>
      <c r="G16" s="36" t="s">
        <v>165</v>
      </c>
      <c r="H16" s="40">
        <v>100</v>
      </c>
      <c r="I16" s="8"/>
    </row>
    <row r="17" spans="7:8" ht="15.75" x14ac:dyDescent="0.25">
      <c r="G17" s="42" t="s">
        <v>91</v>
      </c>
      <c r="H17" s="53">
        <f>AVERAGE(H8:H16)</f>
        <v>83.333333333333329</v>
      </c>
    </row>
  </sheetData>
  <mergeCells count="10">
    <mergeCell ref="A15:A16"/>
    <mergeCell ref="A5:F5"/>
    <mergeCell ref="A6:F6"/>
    <mergeCell ref="B7:C7"/>
    <mergeCell ref="A9:A10"/>
    <mergeCell ref="B1:F1"/>
    <mergeCell ref="B2:F2"/>
    <mergeCell ref="B3:F3"/>
    <mergeCell ref="A4:F4"/>
    <mergeCell ref="A12:A14"/>
  </mergeCells>
  <pageMargins left="0.23622047244094491" right="0.23622047244094491" top="0.74803149606299213" bottom="0.74803149606299213" header="0.31496062992125984" footer="0.31496062992125984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"/>
  <sheetViews>
    <sheetView topLeftCell="B6" zoomScale="166" zoomScaleNormal="166" workbookViewId="0">
      <selection activeCell="G8" sqref="G8"/>
    </sheetView>
  </sheetViews>
  <sheetFormatPr baseColWidth="10" defaultRowHeight="15" x14ac:dyDescent="0.25"/>
  <cols>
    <col min="1" max="1" width="41.5703125" customWidth="1"/>
    <col min="2" max="2" width="6.85546875" customWidth="1"/>
    <col min="3" max="3" width="32.5703125" customWidth="1"/>
    <col min="4" max="4" width="18.85546875" customWidth="1"/>
    <col min="5" max="5" width="18.140625" customWidth="1"/>
    <col min="6" max="6" width="15.7109375" bestFit="1" customWidth="1"/>
    <col min="7" max="7" width="34.140625" customWidth="1"/>
    <col min="8" max="8" width="9.85546875" customWidth="1"/>
    <col min="9" max="9" width="14.5703125" hidden="1" customWidth="1"/>
  </cols>
  <sheetData>
    <row r="1" spans="1:9" ht="18.75" x14ac:dyDescent="0.3">
      <c r="A1" s="4" t="s">
        <v>0</v>
      </c>
      <c r="B1" s="140" t="s">
        <v>175</v>
      </c>
      <c r="C1" s="140"/>
      <c r="D1" s="140"/>
      <c r="E1" s="140"/>
      <c r="F1" s="140"/>
      <c r="G1" s="2"/>
      <c r="H1" s="2"/>
      <c r="I1" s="2"/>
    </row>
    <row r="2" spans="1:9" ht="18.75" x14ac:dyDescent="0.3">
      <c r="A2" s="4" t="s">
        <v>1</v>
      </c>
      <c r="B2" s="140">
        <v>2021</v>
      </c>
      <c r="C2" s="140"/>
      <c r="D2" s="140"/>
      <c r="E2" s="140"/>
      <c r="F2" s="140"/>
      <c r="G2" s="3"/>
      <c r="H2" s="3"/>
      <c r="I2" s="3"/>
    </row>
    <row r="3" spans="1:9" ht="18.75" x14ac:dyDescent="0.3">
      <c r="A3" s="4" t="s">
        <v>2</v>
      </c>
      <c r="B3" s="140" t="s">
        <v>166</v>
      </c>
      <c r="C3" s="140"/>
      <c r="D3" s="140"/>
      <c r="E3" s="140"/>
      <c r="F3" s="140"/>
      <c r="G3" s="3"/>
      <c r="H3" s="3"/>
      <c r="I3" s="3"/>
    </row>
    <row r="4" spans="1:9" x14ac:dyDescent="0.25">
      <c r="A4" s="141"/>
      <c r="B4" s="141"/>
      <c r="C4" s="141"/>
      <c r="D4" s="141"/>
      <c r="E4" s="141"/>
      <c r="F4" s="141"/>
    </row>
    <row r="5" spans="1:9" ht="22.5" customHeight="1" thickBot="1" x14ac:dyDescent="0.3">
      <c r="A5" s="146" t="s">
        <v>21</v>
      </c>
      <c r="B5" s="147"/>
      <c r="C5" s="147"/>
      <c r="D5" s="147"/>
      <c r="E5" s="147"/>
      <c r="F5" s="148"/>
    </row>
    <row r="6" spans="1:9" ht="15.75" thickBot="1" x14ac:dyDescent="0.3">
      <c r="A6" s="149" t="s">
        <v>68</v>
      </c>
      <c r="B6" s="150"/>
      <c r="C6" s="150"/>
      <c r="D6" s="150"/>
      <c r="E6" s="150"/>
      <c r="F6" s="151"/>
    </row>
    <row r="7" spans="1:9" ht="26.25" customHeight="1" thickBot="1" x14ac:dyDescent="0.3">
      <c r="A7" s="89" t="s">
        <v>22</v>
      </c>
      <c r="B7" s="152" t="s">
        <v>4</v>
      </c>
      <c r="C7" s="153"/>
      <c r="D7" s="90" t="s">
        <v>5</v>
      </c>
      <c r="E7" s="90" t="s">
        <v>6</v>
      </c>
      <c r="F7" s="90" t="s">
        <v>122</v>
      </c>
      <c r="G7" s="90" t="s">
        <v>79</v>
      </c>
      <c r="H7" s="90" t="s">
        <v>86</v>
      </c>
      <c r="I7" s="25" t="s">
        <v>78</v>
      </c>
    </row>
    <row r="8" spans="1:9" ht="64.5" customHeight="1" thickBot="1" x14ac:dyDescent="0.3">
      <c r="A8" s="154" t="s">
        <v>66</v>
      </c>
      <c r="B8" s="24" t="s">
        <v>7</v>
      </c>
      <c r="C8" s="22" t="s">
        <v>145</v>
      </c>
      <c r="D8" s="14" t="s">
        <v>144</v>
      </c>
      <c r="E8" s="14" t="s">
        <v>193</v>
      </c>
      <c r="F8" s="10" t="s">
        <v>128</v>
      </c>
      <c r="G8" s="34" t="s">
        <v>177</v>
      </c>
      <c r="H8" s="29">
        <v>100</v>
      </c>
      <c r="I8" s="14"/>
    </row>
    <row r="9" spans="1:9" ht="84" customHeight="1" x14ac:dyDescent="0.25">
      <c r="A9" s="155"/>
      <c r="B9" s="24" t="s">
        <v>8</v>
      </c>
      <c r="C9" s="22" t="s">
        <v>194</v>
      </c>
      <c r="D9" s="14" t="s">
        <v>67</v>
      </c>
      <c r="E9" s="14" t="s">
        <v>193</v>
      </c>
      <c r="F9" s="10" t="s">
        <v>128</v>
      </c>
      <c r="G9" s="34" t="s">
        <v>177</v>
      </c>
      <c r="H9" s="29">
        <v>100</v>
      </c>
      <c r="I9" s="14" t="s">
        <v>90</v>
      </c>
    </row>
    <row r="10" spans="1:9" ht="15.75" x14ac:dyDescent="0.25">
      <c r="G10" s="104" t="s">
        <v>91</v>
      </c>
      <c r="H10" s="105">
        <f>AVERAGE(H8:H9)</f>
        <v>100</v>
      </c>
    </row>
  </sheetData>
  <mergeCells count="8">
    <mergeCell ref="A8:A9"/>
    <mergeCell ref="A6:F6"/>
    <mergeCell ref="B7:C7"/>
    <mergeCell ref="B1:F1"/>
    <mergeCell ref="B2:F2"/>
    <mergeCell ref="B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8"/>
  <sheetViews>
    <sheetView topLeftCell="B23" zoomScale="154" zoomScaleNormal="154" workbookViewId="0">
      <selection activeCell="E27" sqref="E27"/>
    </sheetView>
  </sheetViews>
  <sheetFormatPr baseColWidth="10" defaultRowHeight="15" x14ac:dyDescent="0.25"/>
  <cols>
    <col min="1" max="1" width="22.42578125" customWidth="1"/>
    <col min="2" max="2" width="6.28515625" style="1" customWidth="1"/>
    <col min="3" max="3" width="46.7109375" customWidth="1"/>
    <col min="4" max="4" width="22.140625" customWidth="1"/>
    <col min="5" max="5" width="31" customWidth="1"/>
    <col min="6" max="6" width="12.85546875" customWidth="1"/>
    <col min="7" max="7" width="39.140625" customWidth="1"/>
    <col min="8" max="8" width="10.28515625" customWidth="1"/>
    <col min="9" max="9" width="20" hidden="1" customWidth="1"/>
  </cols>
  <sheetData>
    <row r="1" spans="1:9" ht="18.75" x14ac:dyDescent="0.3">
      <c r="A1" s="4" t="s">
        <v>0</v>
      </c>
      <c r="B1" s="140" t="s">
        <v>175</v>
      </c>
      <c r="C1" s="140"/>
      <c r="D1" s="140"/>
      <c r="E1" s="140"/>
      <c r="F1" s="140"/>
      <c r="G1" s="2"/>
      <c r="H1" s="2"/>
      <c r="I1" s="2"/>
    </row>
    <row r="2" spans="1:9" ht="18.75" x14ac:dyDescent="0.3">
      <c r="A2" s="4" t="s">
        <v>1</v>
      </c>
      <c r="B2" s="140">
        <v>2021</v>
      </c>
      <c r="C2" s="140"/>
      <c r="D2" s="140"/>
      <c r="E2" s="140"/>
      <c r="F2" s="140"/>
      <c r="G2" s="3"/>
      <c r="H2" s="3"/>
      <c r="I2" s="3"/>
    </row>
    <row r="3" spans="1:9" ht="18.75" x14ac:dyDescent="0.3">
      <c r="A3" s="4" t="s">
        <v>2</v>
      </c>
      <c r="B3" s="140" t="s">
        <v>166</v>
      </c>
      <c r="C3" s="140"/>
      <c r="D3" s="140"/>
      <c r="E3" s="140"/>
      <c r="F3" s="140"/>
      <c r="G3" s="3"/>
      <c r="H3" s="3"/>
      <c r="I3" s="3"/>
    </row>
    <row r="4" spans="1:9" x14ac:dyDescent="0.25">
      <c r="A4" s="141"/>
      <c r="B4" s="141"/>
      <c r="C4" s="141"/>
      <c r="D4" s="141"/>
      <c r="E4" s="141"/>
      <c r="F4" s="141"/>
    </row>
    <row r="5" spans="1:9" ht="22.5" customHeight="1" thickBot="1" x14ac:dyDescent="0.3">
      <c r="A5" s="146" t="s">
        <v>21</v>
      </c>
      <c r="B5" s="147"/>
      <c r="C5" s="147"/>
      <c r="D5" s="147"/>
      <c r="E5" s="147"/>
      <c r="F5" s="148"/>
    </row>
    <row r="6" spans="1:9" ht="18.75" customHeight="1" thickBot="1" x14ac:dyDescent="0.3">
      <c r="A6" s="149" t="s">
        <v>69</v>
      </c>
      <c r="B6" s="150"/>
      <c r="C6" s="150"/>
      <c r="D6" s="150"/>
      <c r="E6" s="150"/>
      <c r="F6" s="151"/>
    </row>
    <row r="7" spans="1:9" s="5" customFormat="1" ht="30.75" customHeight="1" thickBot="1" x14ac:dyDescent="0.3">
      <c r="A7" s="89" t="s">
        <v>22</v>
      </c>
      <c r="B7" s="157" t="s">
        <v>4</v>
      </c>
      <c r="C7" s="158"/>
      <c r="D7" s="89" t="s">
        <v>5</v>
      </c>
      <c r="E7" s="89" t="s">
        <v>6</v>
      </c>
      <c r="F7" s="89" t="s">
        <v>122</v>
      </c>
      <c r="G7" s="90" t="s">
        <v>79</v>
      </c>
      <c r="H7" s="90" t="s">
        <v>86</v>
      </c>
      <c r="I7" s="25" t="s">
        <v>78</v>
      </c>
    </row>
    <row r="8" spans="1:9" ht="64.5" thickBot="1" x14ac:dyDescent="0.3">
      <c r="A8" s="142" t="s">
        <v>140</v>
      </c>
      <c r="B8" s="58" t="s">
        <v>7</v>
      </c>
      <c r="C8" s="124" t="s">
        <v>27</v>
      </c>
      <c r="D8" s="59" t="s">
        <v>34</v>
      </c>
      <c r="E8" s="59" t="s">
        <v>247</v>
      </c>
      <c r="F8" s="60" t="s">
        <v>116</v>
      </c>
      <c r="G8" s="34" t="s">
        <v>157</v>
      </c>
      <c r="H8" s="38">
        <v>100</v>
      </c>
      <c r="I8" s="6" t="s">
        <v>81</v>
      </c>
    </row>
    <row r="9" spans="1:9" ht="72" customHeight="1" x14ac:dyDescent="0.25">
      <c r="A9" s="155"/>
      <c r="B9" s="64" t="s">
        <v>8</v>
      </c>
      <c r="C9" s="125" t="s">
        <v>195</v>
      </c>
      <c r="D9" s="66" t="s">
        <v>130</v>
      </c>
      <c r="E9" s="66" t="s">
        <v>131</v>
      </c>
      <c r="F9" s="67" t="s">
        <v>116</v>
      </c>
      <c r="G9" s="34" t="s">
        <v>157</v>
      </c>
      <c r="H9" s="43">
        <v>90</v>
      </c>
      <c r="I9" s="92"/>
    </row>
    <row r="10" spans="1:9" ht="48" customHeight="1" thickBot="1" x14ac:dyDescent="0.3">
      <c r="A10" s="144"/>
      <c r="B10" s="61" t="s">
        <v>9</v>
      </c>
      <c r="C10" s="166" t="s">
        <v>143</v>
      </c>
      <c r="D10" s="62" t="s">
        <v>217</v>
      </c>
      <c r="E10" s="62" t="s">
        <v>206</v>
      </c>
      <c r="F10" s="63" t="s">
        <v>38</v>
      </c>
      <c r="G10" s="36" t="s">
        <v>218</v>
      </c>
      <c r="H10" s="40">
        <v>100</v>
      </c>
      <c r="I10" s="8" t="s">
        <v>84</v>
      </c>
    </row>
    <row r="11" spans="1:9" ht="78.75" customHeight="1" thickBot="1" x14ac:dyDescent="0.3">
      <c r="A11" s="156" t="s">
        <v>142</v>
      </c>
      <c r="B11" s="64" t="s">
        <v>10</v>
      </c>
      <c r="C11" s="65" t="s">
        <v>183</v>
      </c>
      <c r="D11" s="66" t="s">
        <v>196</v>
      </c>
      <c r="E11" s="66" t="s">
        <v>197</v>
      </c>
      <c r="F11" s="63" t="s">
        <v>128</v>
      </c>
      <c r="G11" s="82" t="s">
        <v>171</v>
      </c>
      <c r="H11" s="39">
        <v>60</v>
      </c>
      <c r="I11" s="14"/>
    </row>
    <row r="12" spans="1:9" ht="81.75" customHeight="1" thickBot="1" x14ac:dyDescent="0.3">
      <c r="A12" s="156"/>
      <c r="B12" s="64" t="s">
        <v>11</v>
      </c>
      <c r="C12" s="65" t="s">
        <v>184</v>
      </c>
      <c r="D12" s="66" t="s">
        <v>196</v>
      </c>
      <c r="E12" s="66" t="s">
        <v>197</v>
      </c>
      <c r="F12" s="63" t="s">
        <v>128</v>
      </c>
      <c r="G12" s="82" t="s">
        <v>171</v>
      </c>
      <c r="H12" s="39">
        <v>60</v>
      </c>
      <c r="I12" s="14"/>
    </row>
    <row r="13" spans="1:9" ht="80.25" customHeight="1" thickBot="1" x14ac:dyDescent="0.3">
      <c r="A13" s="156"/>
      <c r="B13" s="64" t="s">
        <v>12</v>
      </c>
      <c r="C13" s="65" t="s">
        <v>185</v>
      </c>
      <c r="D13" s="66" t="s">
        <v>196</v>
      </c>
      <c r="E13" s="66" t="s">
        <v>197</v>
      </c>
      <c r="F13" s="63" t="s">
        <v>128</v>
      </c>
      <c r="G13" s="82" t="s">
        <v>171</v>
      </c>
      <c r="H13" s="39">
        <v>60</v>
      </c>
      <c r="I13" s="14"/>
    </row>
    <row r="14" spans="1:9" ht="63" customHeight="1" thickBot="1" x14ac:dyDescent="0.3">
      <c r="A14" s="156"/>
      <c r="B14" s="64" t="s">
        <v>30</v>
      </c>
      <c r="C14" s="65" t="s">
        <v>186</v>
      </c>
      <c r="D14" s="66" t="s">
        <v>196</v>
      </c>
      <c r="E14" s="66" t="s">
        <v>197</v>
      </c>
      <c r="F14" s="63" t="s">
        <v>128</v>
      </c>
      <c r="G14" s="82" t="s">
        <v>171</v>
      </c>
      <c r="H14" s="39">
        <v>60</v>
      </c>
      <c r="I14" s="14" t="s">
        <v>95</v>
      </c>
    </row>
    <row r="15" spans="1:9" ht="57" customHeight="1" thickBot="1" x14ac:dyDescent="0.3">
      <c r="A15" s="156"/>
      <c r="B15" s="64" t="s">
        <v>31</v>
      </c>
      <c r="C15" s="13" t="s">
        <v>29</v>
      </c>
      <c r="D15" s="66" t="s">
        <v>196</v>
      </c>
      <c r="E15" s="66" t="s">
        <v>197</v>
      </c>
      <c r="F15" s="63" t="s">
        <v>128</v>
      </c>
      <c r="G15" s="36" t="s">
        <v>173</v>
      </c>
      <c r="H15" s="39">
        <v>100</v>
      </c>
      <c r="I15" s="14"/>
    </row>
    <row r="16" spans="1:9" ht="58.5" customHeight="1" thickBot="1" x14ac:dyDescent="0.3">
      <c r="A16" s="156"/>
      <c r="B16" s="64" t="s">
        <v>32</v>
      </c>
      <c r="C16" s="65" t="s">
        <v>28</v>
      </c>
      <c r="D16" s="66" t="s">
        <v>35</v>
      </c>
      <c r="E16" s="66" t="s">
        <v>197</v>
      </c>
      <c r="F16" s="67" t="s">
        <v>128</v>
      </c>
      <c r="G16" s="35" t="s">
        <v>172</v>
      </c>
      <c r="H16" s="39">
        <v>0</v>
      </c>
      <c r="I16" s="14"/>
    </row>
    <row r="17" spans="1:9" ht="98.25" customHeight="1" thickBot="1" x14ac:dyDescent="0.3">
      <c r="A17" s="154" t="s">
        <v>141</v>
      </c>
      <c r="B17" s="68" t="s">
        <v>13</v>
      </c>
      <c r="C17" s="15" t="s">
        <v>147</v>
      </c>
      <c r="D17" s="69" t="s">
        <v>36</v>
      </c>
      <c r="E17" s="69" t="s">
        <v>198</v>
      </c>
      <c r="F17" s="70" t="s">
        <v>128</v>
      </c>
      <c r="G17" s="107" t="s">
        <v>160</v>
      </c>
      <c r="H17" s="41">
        <v>60</v>
      </c>
      <c r="I17" s="11" t="s">
        <v>92</v>
      </c>
    </row>
    <row r="18" spans="1:9" ht="65.25" customHeight="1" thickBot="1" x14ac:dyDescent="0.3">
      <c r="A18" s="155"/>
      <c r="B18" s="113" t="s">
        <v>14</v>
      </c>
      <c r="C18" s="126" t="s">
        <v>178</v>
      </c>
      <c r="D18" s="114" t="s">
        <v>219</v>
      </c>
      <c r="E18" s="69" t="s">
        <v>198</v>
      </c>
      <c r="F18" s="63" t="s">
        <v>128</v>
      </c>
      <c r="G18" s="34" t="s">
        <v>177</v>
      </c>
      <c r="H18" s="43">
        <v>100</v>
      </c>
      <c r="I18" s="92"/>
    </row>
    <row r="19" spans="1:9" ht="34.5" customHeight="1" thickBot="1" x14ac:dyDescent="0.3">
      <c r="A19" s="155"/>
      <c r="B19" s="113" t="s">
        <v>15</v>
      </c>
      <c r="C19" s="126" t="s">
        <v>179</v>
      </c>
      <c r="D19" s="114" t="s">
        <v>226</v>
      </c>
      <c r="E19" s="114" t="s">
        <v>135</v>
      </c>
      <c r="F19" s="63" t="s">
        <v>128</v>
      </c>
      <c r="G19" s="34" t="s">
        <v>177</v>
      </c>
      <c r="H19" s="43">
        <v>100</v>
      </c>
      <c r="I19" s="92"/>
    </row>
    <row r="20" spans="1:9" ht="38.25" customHeight="1" thickBot="1" x14ac:dyDescent="0.3">
      <c r="A20" s="155"/>
      <c r="B20" s="113" t="s">
        <v>56</v>
      </c>
      <c r="C20" s="126" t="s">
        <v>180</v>
      </c>
      <c r="D20" s="114" t="s">
        <v>227</v>
      </c>
      <c r="E20" s="114" t="s">
        <v>228</v>
      </c>
      <c r="F20" s="63" t="s">
        <v>128</v>
      </c>
      <c r="G20" s="34" t="s">
        <v>177</v>
      </c>
      <c r="H20" s="43">
        <v>100</v>
      </c>
      <c r="I20" s="92"/>
    </row>
    <row r="21" spans="1:9" ht="54" customHeight="1" thickBot="1" x14ac:dyDescent="0.3">
      <c r="A21" s="155"/>
      <c r="B21" s="113" t="s">
        <v>57</v>
      </c>
      <c r="C21" s="126" t="s">
        <v>182</v>
      </c>
      <c r="D21" s="114" t="s">
        <v>230</v>
      </c>
      <c r="E21" s="114" t="s">
        <v>229</v>
      </c>
      <c r="F21" s="63" t="s">
        <v>128</v>
      </c>
      <c r="G21" s="34" t="s">
        <v>177</v>
      </c>
      <c r="H21" s="43">
        <v>100</v>
      </c>
      <c r="I21" s="92"/>
    </row>
    <row r="22" spans="1:9" ht="45" customHeight="1" thickBot="1" x14ac:dyDescent="0.3">
      <c r="A22" s="155"/>
      <c r="B22" s="113" t="s">
        <v>220</v>
      </c>
      <c r="C22" s="126" t="s">
        <v>181</v>
      </c>
      <c r="D22" s="114" t="s">
        <v>231</v>
      </c>
      <c r="E22" s="114" t="s">
        <v>135</v>
      </c>
      <c r="F22" s="63" t="s">
        <v>128</v>
      </c>
      <c r="G22" s="34" t="s">
        <v>177</v>
      </c>
      <c r="H22" s="43">
        <v>100</v>
      </c>
      <c r="I22" s="92"/>
    </row>
    <row r="23" spans="1:9" ht="75" customHeight="1" thickBot="1" x14ac:dyDescent="0.3">
      <c r="A23" s="155"/>
      <c r="B23" s="113" t="s">
        <v>221</v>
      </c>
      <c r="C23" s="126" t="s">
        <v>232</v>
      </c>
      <c r="D23" s="114" t="s">
        <v>233</v>
      </c>
      <c r="E23" s="114" t="s">
        <v>135</v>
      </c>
      <c r="F23" s="63" t="s">
        <v>128</v>
      </c>
      <c r="G23" s="34" t="s">
        <v>177</v>
      </c>
      <c r="H23" s="43">
        <v>100</v>
      </c>
      <c r="I23" s="92"/>
    </row>
    <row r="24" spans="1:9" ht="44.25" customHeight="1" thickBot="1" x14ac:dyDescent="0.3">
      <c r="A24" s="155"/>
      <c r="B24" s="58" t="s">
        <v>222</v>
      </c>
      <c r="C24" s="124" t="s">
        <v>152</v>
      </c>
      <c r="D24" s="59" t="s">
        <v>37</v>
      </c>
      <c r="E24" s="114" t="s">
        <v>199</v>
      </c>
      <c r="F24" s="60" t="s">
        <v>39</v>
      </c>
      <c r="G24" s="34" t="s">
        <v>177</v>
      </c>
      <c r="H24" s="39">
        <v>100</v>
      </c>
      <c r="I24" s="26" t="s">
        <v>82</v>
      </c>
    </row>
    <row r="25" spans="1:9" ht="39.75" customHeight="1" thickBot="1" x14ac:dyDescent="0.3">
      <c r="A25" s="155"/>
      <c r="B25" s="64" t="s">
        <v>223</v>
      </c>
      <c r="C25" s="65" t="s">
        <v>148</v>
      </c>
      <c r="D25" s="59" t="s">
        <v>37</v>
      </c>
      <c r="E25" s="66" t="s">
        <v>202</v>
      </c>
      <c r="F25" s="67" t="s">
        <v>124</v>
      </c>
      <c r="G25" s="34" t="s">
        <v>177</v>
      </c>
      <c r="H25" s="39">
        <v>100</v>
      </c>
      <c r="I25" s="103"/>
    </row>
    <row r="26" spans="1:9" ht="93.75" customHeight="1" x14ac:dyDescent="0.25">
      <c r="A26" s="155"/>
      <c r="B26" s="64" t="s">
        <v>224</v>
      </c>
      <c r="C26" s="65" t="s">
        <v>200</v>
      </c>
      <c r="D26" s="66" t="s">
        <v>137</v>
      </c>
      <c r="E26" s="66" t="s">
        <v>201</v>
      </c>
      <c r="F26" s="67" t="s">
        <v>128</v>
      </c>
      <c r="G26" s="34" t="s">
        <v>177</v>
      </c>
      <c r="H26" s="39">
        <v>100</v>
      </c>
      <c r="I26" s="103"/>
    </row>
    <row r="27" spans="1:9" ht="65.25" customHeight="1" thickBot="1" x14ac:dyDescent="0.3">
      <c r="A27" s="159"/>
      <c r="B27" s="61" t="s">
        <v>225</v>
      </c>
      <c r="C27" s="166" t="s">
        <v>138</v>
      </c>
      <c r="D27" s="62" t="s">
        <v>37</v>
      </c>
      <c r="E27" s="62" t="s">
        <v>139</v>
      </c>
      <c r="F27" s="63" t="s">
        <v>128</v>
      </c>
      <c r="G27" s="36"/>
      <c r="H27" s="40">
        <v>100</v>
      </c>
      <c r="I27" s="8" t="s">
        <v>96</v>
      </c>
    </row>
    <row r="28" spans="1:9" ht="15.75" x14ac:dyDescent="0.25">
      <c r="G28" s="42" t="s">
        <v>91</v>
      </c>
      <c r="H28" s="44">
        <f>AVERAGE(H8:H27)</f>
        <v>84.5</v>
      </c>
    </row>
  </sheetData>
  <mergeCells count="10">
    <mergeCell ref="A6:F6"/>
    <mergeCell ref="A8:A10"/>
    <mergeCell ref="A11:A16"/>
    <mergeCell ref="B7:C7"/>
    <mergeCell ref="A17:A27"/>
    <mergeCell ref="B1:F1"/>
    <mergeCell ref="B2:F2"/>
    <mergeCell ref="B3:F3"/>
    <mergeCell ref="A4:F4"/>
    <mergeCell ref="A5:F5"/>
  </mergeCells>
  <hyperlinks>
    <hyperlink ref="I24" r:id="rId1" xr:uid="{00000000-0004-0000-0300-000000000000}"/>
  </hyperlinks>
  <pageMargins left="0.70866141732283472" right="0.70866141732283472" top="0.74803149606299213" bottom="0.74803149606299213" header="0.31496062992125984" footer="0.31496062992125984"/>
  <pageSetup scale="48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6"/>
  <sheetViews>
    <sheetView topLeftCell="C12" zoomScale="172" zoomScaleNormal="172" workbookViewId="0">
      <selection activeCell="G12" sqref="G12"/>
    </sheetView>
  </sheetViews>
  <sheetFormatPr baseColWidth="10" defaultRowHeight="15" x14ac:dyDescent="0.25"/>
  <cols>
    <col min="1" max="1" width="19.42578125" customWidth="1"/>
    <col min="2" max="2" width="6.140625" customWidth="1"/>
    <col min="3" max="3" width="40" customWidth="1"/>
    <col min="4" max="4" width="31.7109375" customWidth="1"/>
    <col min="5" max="5" width="20.140625" customWidth="1"/>
    <col min="6" max="6" width="15.140625" customWidth="1"/>
    <col min="7" max="7" width="36.140625" customWidth="1"/>
    <col min="8" max="8" width="10.28515625" style="1" customWidth="1"/>
    <col min="9" max="9" width="23.5703125" style="28" hidden="1" customWidth="1"/>
  </cols>
  <sheetData>
    <row r="1" spans="1:9" ht="18.75" x14ac:dyDescent="0.3">
      <c r="A1" s="4" t="s">
        <v>0</v>
      </c>
      <c r="B1" s="140" t="s">
        <v>175</v>
      </c>
      <c r="C1" s="140"/>
      <c r="D1" s="140"/>
      <c r="E1" s="140"/>
      <c r="F1" s="140"/>
      <c r="G1" s="2"/>
      <c r="H1" s="30"/>
      <c r="I1" s="2"/>
    </row>
    <row r="2" spans="1:9" ht="18.75" x14ac:dyDescent="0.3">
      <c r="A2" s="4" t="s">
        <v>1</v>
      </c>
      <c r="B2" s="140">
        <v>2021</v>
      </c>
      <c r="C2" s="140"/>
      <c r="D2" s="140"/>
      <c r="E2" s="140"/>
      <c r="F2" s="140"/>
      <c r="G2" s="3"/>
      <c r="H2" s="31"/>
      <c r="I2" s="3"/>
    </row>
    <row r="3" spans="1:9" ht="18.75" x14ac:dyDescent="0.3">
      <c r="A3" s="4" t="s">
        <v>2</v>
      </c>
      <c r="B3" s="140" t="s">
        <v>166</v>
      </c>
      <c r="C3" s="140"/>
      <c r="D3" s="140"/>
      <c r="E3" s="140"/>
      <c r="F3" s="140"/>
      <c r="G3" s="3"/>
      <c r="H3" s="31"/>
      <c r="I3" s="3"/>
    </row>
    <row r="4" spans="1:9" x14ac:dyDescent="0.25">
      <c r="A4" s="141"/>
      <c r="B4" s="141"/>
      <c r="C4" s="141"/>
      <c r="D4" s="141"/>
      <c r="E4" s="141"/>
      <c r="F4" s="141"/>
      <c r="I4"/>
    </row>
    <row r="5" spans="1:9" ht="22.5" customHeight="1" thickBot="1" x14ac:dyDescent="0.3">
      <c r="A5" s="146" t="s">
        <v>21</v>
      </c>
      <c r="B5" s="147"/>
      <c r="C5" s="147"/>
      <c r="D5" s="147"/>
      <c r="E5" s="147"/>
      <c r="F5" s="148"/>
      <c r="I5"/>
    </row>
    <row r="6" spans="1:9" ht="15.75" thickBot="1" x14ac:dyDescent="0.3">
      <c r="A6" s="160" t="s">
        <v>23</v>
      </c>
      <c r="B6" s="150"/>
      <c r="C6" s="150"/>
      <c r="D6" s="150"/>
      <c r="E6" s="150"/>
      <c r="F6" s="151"/>
    </row>
    <row r="7" spans="1:9" ht="27" customHeight="1" thickBot="1" x14ac:dyDescent="0.3">
      <c r="A7" s="89" t="s">
        <v>22</v>
      </c>
      <c r="B7" s="157" t="s">
        <v>4</v>
      </c>
      <c r="C7" s="158"/>
      <c r="D7" s="89" t="s">
        <v>5</v>
      </c>
      <c r="E7" s="89" t="s">
        <v>6</v>
      </c>
      <c r="F7" s="89" t="s">
        <v>122</v>
      </c>
      <c r="G7" s="90" t="s">
        <v>79</v>
      </c>
      <c r="H7" s="90" t="s">
        <v>86</v>
      </c>
      <c r="I7" s="27" t="s">
        <v>78</v>
      </c>
    </row>
    <row r="8" spans="1:9" ht="64.5" thickBot="1" x14ac:dyDescent="0.3">
      <c r="A8" s="90" t="s">
        <v>24</v>
      </c>
      <c r="B8" s="71" t="s">
        <v>7</v>
      </c>
      <c r="C8" s="72" t="s">
        <v>117</v>
      </c>
      <c r="D8" s="59" t="s">
        <v>125</v>
      </c>
      <c r="E8" s="59" t="s">
        <v>187</v>
      </c>
      <c r="F8" s="60" t="s">
        <v>123</v>
      </c>
      <c r="G8" s="34" t="s">
        <v>177</v>
      </c>
      <c r="H8" s="32">
        <v>70</v>
      </c>
      <c r="I8" s="6" t="s">
        <v>93</v>
      </c>
    </row>
    <row r="9" spans="1:9" ht="65.25" customHeight="1" x14ac:dyDescent="0.25">
      <c r="A9" s="142" t="s">
        <v>25</v>
      </c>
      <c r="B9" s="71" t="s">
        <v>10</v>
      </c>
      <c r="C9" s="72" t="s">
        <v>129</v>
      </c>
      <c r="D9" s="59" t="s">
        <v>203</v>
      </c>
      <c r="E9" s="59" t="s">
        <v>193</v>
      </c>
      <c r="F9" s="67" t="s">
        <v>128</v>
      </c>
      <c r="G9" s="34" t="s">
        <v>177</v>
      </c>
      <c r="H9" s="38">
        <v>100</v>
      </c>
      <c r="I9" s="6"/>
    </row>
    <row r="10" spans="1:9" ht="60" customHeight="1" thickBot="1" x14ac:dyDescent="0.3">
      <c r="A10" s="156"/>
      <c r="B10" s="73" t="s">
        <v>11</v>
      </c>
      <c r="C10" s="127" t="s">
        <v>188</v>
      </c>
      <c r="D10" s="66" t="s">
        <v>208</v>
      </c>
      <c r="E10" s="66" t="s">
        <v>204</v>
      </c>
      <c r="F10" s="67" t="s">
        <v>128</v>
      </c>
      <c r="G10" s="132" t="s">
        <v>210</v>
      </c>
      <c r="H10" s="40">
        <v>100</v>
      </c>
      <c r="I10" s="14" t="s">
        <v>114</v>
      </c>
    </row>
    <row r="11" spans="1:9" ht="58.5" customHeight="1" thickBot="1" x14ac:dyDescent="0.3">
      <c r="A11" s="143" t="s">
        <v>55</v>
      </c>
      <c r="B11" s="73">
        <v>3.1</v>
      </c>
      <c r="C11" s="127" t="s">
        <v>211</v>
      </c>
      <c r="D11" s="128" t="s">
        <v>207</v>
      </c>
      <c r="E11" s="128" t="s">
        <v>193</v>
      </c>
      <c r="F11" s="67" t="s">
        <v>128</v>
      </c>
      <c r="G11" s="34" t="s">
        <v>177</v>
      </c>
      <c r="H11" s="43">
        <v>50</v>
      </c>
      <c r="I11" s="14" t="s">
        <v>85</v>
      </c>
    </row>
    <row r="12" spans="1:9" ht="58.5" customHeight="1" thickBot="1" x14ac:dyDescent="0.3">
      <c r="A12" s="155"/>
      <c r="B12" s="129" t="s">
        <v>14</v>
      </c>
      <c r="C12" s="130" t="s">
        <v>205</v>
      </c>
      <c r="D12" s="131" t="s">
        <v>209</v>
      </c>
      <c r="E12" s="131" t="s">
        <v>206</v>
      </c>
      <c r="F12" s="67" t="s">
        <v>128</v>
      </c>
      <c r="G12" s="34" t="s">
        <v>177</v>
      </c>
      <c r="H12" s="43">
        <v>80</v>
      </c>
      <c r="I12" s="112"/>
    </row>
    <row r="13" spans="1:9" ht="63.75" customHeight="1" thickBot="1" x14ac:dyDescent="0.3">
      <c r="A13" s="106" t="s">
        <v>58</v>
      </c>
      <c r="B13" s="71" t="s">
        <v>16</v>
      </c>
      <c r="C13" s="77" t="s">
        <v>212</v>
      </c>
      <c r="D13" s="78" t="s">
        <v>248</v>
      </c>
      <c r="E13" s="133" t="s">
        <v>193</v>
      </c>
      <c r="F13" s="83" t="s">
        <v>128</v>
      </c>
      <c r="G13" s="34" t="s">
        <v>213</v>
      </c>
      <c r="H13" s="38">
        <v>70</v>
      </c>
      <c r="I13" s="6"/>
    </row>
    <row r="14" spans="1:9" ht="54" customHeight="1" thickBot="1" x14ac:dyDescent="0.3">
      <c r="A14" s="142" t="s">
        <v>60</v>
      </c>
      <c r="B14" s="71" t="s">
        <v>19</v>
      </c>
      <c r="C14" s="72" t="s">
        <v>149</v>
      </c>
      <c r="D14" s="59" t="s">
        <v>61</v>
      </c>
      <c r="E14" s="59" t="s">
        <v>33</v>
      </c>
      <c r="F14" s="60" t="s">
        <v>146</v>
      </c>
      <c r="G14" s="34" t="s">
        <v>167</v>
      </c>
      <c r="H14" s="38">
        <v>100</v>
      </c>
      <c r="I14" s="6" t="s">
        <v>97</v>
      </c>
    </row>
    <row r="15" spans="1:9" ht="54.75" customHeight="1" thickBot="1" x14ac:dyDescent="0.3">
      <c r="A15" s="144"/>
      <c r="B15" s="74" t="s">
        <v>20</v>
      </c>
      <c r="C15" s="75" t="s">
        <v>119</v>
      </c>
      <c r="D15" s="62" t="s">
        <v>234</v>
      </c>
      <c r="E15" s="62" t="s">
        <v>59</v>
      </c>
      <c r="F15" s="63" t="s">
        <v>146</v>
      </c>
      <c r="G15" s="78" t="s">
        <v>161</v>
      </c>
      <c r="H15" s="40">
        <v>50</v>
      </c>
      <c r="I15" s="8" t="s">
        <v>98</v>
      </c>
    </row>
    <row r="16" spans="1:9" ht="15.75" x14ac:dyDescent="0.25">
      <c r="G16" s="42" t="s">
        <v>91</v>
      </c>
      <c r="H16" s="33">
        <f>AVERAGE(H8:H15)</f>
        <v>77.5</v>
      </c>
    </row>
  </sheetData>
  <mergeCells count="10">
    <mergeCell ref="A11:A12"/>
    <mergeCell ref="A14:A15"/>
    <mergeCell ref="A6:F6"/>
    <mergeCell ref="B7:C7"/>
    <mergeCell ref="A9:A10"/>
    <mergeCell ref="B1:F1"/>
    <mergeCell ref="B2:F2"/>
    <mergeCell ref="B3:F3"/>
    <mergeCell ref="A4:F4"/>
    <mergeCell ref="A5:F5"/>
  </mergeCells>
  <pageMargins left="0.23622047244094491" right="0.23622047244094491" top="0.74803149606299213" bottom="0.74803149606299213" header="0.31496062992125984" footer="0.31496062992125984"/>
  <pageSetup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4"/>
  <sheetViews>
    <sheetView topLeftCell="A9" zoomScale="166" zoomScaleNormal="166" workbookViewId="0">
      <selection activeCell="E13" sqref="E13"/>
    </sheetView>
  </sheetViews>
  <sheetFormatPr baseColWidth="10" defaultRowHeight="15" x14ac:dyDescent="0.25"/>
  <cols>
    <col min="1" max="1" width="28.140625" customWidth="1"/>
    <col min="2" max="2" width="8.140625" customWidth="1"/>
    <col min="3" max="3" width="32.5703125" customWidth="1"/>
    <col min="4" max="4" width="25.140625" customWidth="1"/>
    <col min="5" max="5" width="20.140625" customWidth="1"/>
    <col min="6" max="6" width="16.140625" customWidth="1"/>
    <col min="7" max="7" width="32.28515625" customWidth="1"/>
    <col min="8" max="8" width="11.7109375" style="1" customWidth="1"/>
    <col min="9" max="9" width="19.5703125" hidden="1" customWidth="1"/>
  </cols>
  <sheetData>
    <row r="1" spans="1:9" ht="18.75" x14ac:dyDescent="0.3">
      <c r="A1" s="4" t="s">
        <v>0</v>
      </c>
      <c r="B1" s="140" t="s">
        <v>175</v>
      </c>
      <c r="C1" s="140"/>
      <c r="D1" s="140"/>
      <c r="E1" s="140"/>
      <c r="F1" s="140"/>
      <c r="G1" s="2"/>
      <c r="H1" s="30"/>
      <c r="I1" s="2"/>
    </row>
    <row r="2" spans="1:9" ht="18.75" x14ac:dyDescent="0.3">
      <c r="A2" s="4" t="s">
        <v>1</v>
      </c>
      <c r="B2" s="140">
        <v>2021</v>
      </c>
      <c r="C2" s="140"/>
      <c r="D2" s="140"/>
      <c r="E2" s="140"/>
      <c r="F2" s="140"/>
      <c r="G2" s="3"/>
      <c r="H2" s="31"/>
      <c r="I2" s="3"/>
    </row>
    <row r="3" spans="1:9" ht="18.75" x14ac:dyDescent="0.3">
      <c r="A3" s="4" t="s">
        <v>2</v>
      </c>
      <c r="B3" s="140" t="s">
        <v>166</v>
      </c>
      <c r="C3" s="140"/>
      <c r="D3" s="140"/>
      <c r="E3" s="140"/>
      <c r="F3" s="140"/>
      <c r="G3" s="3"/>
      <c r="H3" s="31"/>
      <c r="I3" s="3"/>
    </row>
    <row r="4" spans="1:9" x14ac:dyDescent="0.25">
      <c r="A4" s="141"/>
      <c r="B4" s="141"/>
      <c r="C4" s="141"/>
      <c r="D4" s="141"/>
      <c r="E4" s="141"/>
      <c r="F4" s="141"/>
    </row>
    <row r="5" spans="1:9" ht="22.5" customHeight="1" thickBot="1" x14ac:dyDescent="0.3">
      <c r="A5" s="146" t="s">
        <v>21</v>
      </c>
      <c r="B5" s="147"/>
      <c r="C5" s="147"/>
      <c r="D5" s="147"/>
      <c r="E5" s="147"/>
      <c r="F5" s="148"/>
    </row>
    <row r="6" spans="1:9" ht="21" customHeight="1" thickBot="1" x14ac:dyDescent="0.3">
      <c r="A6" s="161" t="s">
        <v>26</v>
      </c>
      <c r="B6" s="162"/>
      <c r="C6" s="162"/>
      <c r="D6" s="162"/>
      <c r="E6" s="162"/>
      <c r="F6" s="163"/>
    </row>
    <row r="7" spans="1:9" ht="27" customHeight="1" thickBot="1" x14ac:dyDescent="0.3">
      <c r="A7" s="89" t="s">
        <v>22</v>
      </c>
      <c r="B7" s="157" t="s">
        <v>4</v>
      </c>
      <c r="C7" s="158"/>
      <c r="D7" s="89" t="s">
        <v>5</v>
      </c>
      <c r="E7" s="89" t="s">
        <v>6</v>
      </c>
      <c r="F7" s="89" t="s">
        <v>122</v>
      </c>
      <c r="G7" s="90" t="s">
        <v>79</v>
      </c>
      <c r="H7" s="90" t="s">
        <v>86</v>
      </c>
      <c r="I7" s="25" t="s">
        <v>78</v>
      </c>
    </row>
    <row r="8" spans="1:9" ht="80.25" customHeight="1" thickBot="1" x14ac:dyDescent="0.3">
      <c r="A8" s="142" t="s">
        <v>72</v>
      </c>
      <c r="B8" s="76" t="s">
        <v>7</v>
      </c>
      <c r="C8" s="77" t="s">
        <v>53</v>
      </c>
      <c r="D8" s="78" t="s">
        <v>189</v>
      </c>
      <c r="E8" s="78" t="s">
        <v>249</v>
      </c>
      <c r="F8" s="79" t="s">
        <v>146</v>
      </c>
      <c r="G8" s="34" t="s">
        <v>177</v>
      </c>
      <c r="H8" s="38">
        <v>100</v>
      </c>
      <c r="I8" s="6" t="s">
        <v>80</v>
      </c>
    </row>
    <row r="9" spans="1:9" ht="81.75" customHeight="1" thickBot="1" x14ac:dyDescent="0.3">
      <c r="A9" s="156"/>
      <c r="B9" s="80" t="s">
        <v>8</v>
      </c>
      <c r="C9" s="81" t="s">
        <v>118</v>
      </c>
      <c r="D9" s="82" t="s">
        <v>54</v>
      </c>
      <c r="E9" s="82" t="s">
        <v>250</v>
      </c>
      <c r="F9" s="83" t="s">
        <v>146</v>
      </c>
      <c r="G9" s="34" t="s">
        <v>177</v>
      </c>
      <c r="H9" s="39">
        <v>100</v>
      </c>
      <c r="I9" s="14"/>
    </row>
    <row r="10" spans="1:9" ht="39" thickBot="1" x14ac:dyDescent="0.3">
      <c r="A10" s="91" t="s">
        <v>73</v>
      </c>
      <c r="B10" s="85" t="s">
        <v>10</v>
      </c>
      <c r="C10" s="86" t="s">
        <v>235</v>
      </c>
      <c r="D10" s="87" t="s">
        <v>237</v>
      </c>
      <c r="E10" s="87" t="s">
        <v>139</v>
      </c>
      <c r="F10" s="88" t="s">
        <v>128</v>
      </c>
      <c r="G10" s="34" t="s">
        <v>236</v>
      </c>
      <c r="H10" s="38">
        <v>50</v>
      </c>
      <c r="I10" s="11"/>
    </row>
    <row r="11" spans="1:9" ht="50.25" customHeight="1" thickBot="1" x14ac:dyDescent="0.3">
      <c r="A11" s="134" t="s">
        <v>120</v>
      </c>
      <c r="B11" s="76" t="s">
        <v>13</v>
      </c>
      <c r="C11" s="77" t="s">
        <v>151</v>
      </c>
      <c r="D11" s="109" t="s">
        <v>150</v>
      </c>
      <c r="E11" s="78" t="s">
        <v>243</v>
      </c>
      <c r="F11" s="83" t="s">
        <v>239</v>
      </c>
      <c r="G11" s="84" t="s">
        <v>238</v>
      </c>
      <c r="H11" s="38">
        <v>100</v>
      </c>
      <c r="I11" s="6"/>
    </row>
    <row r="12" spans="1:9" ht="42" customHeight="1" thickBot="1" x14ac:dyDescent="0.3">
      <c r="A12" s="91" t="s">
        <v>70</v>
      </c>
      <c r="B12" s="85" t="s">
        <v>16</v>
      </c>
      <c r="C12" s="86" t="s">
        <v>240</v>
      </c>
      <c r="D12" s="87" t="s">
        <v>241</v>
      </c>
      <c r="E12" s="78" t="s">
        <v>242</v>
      </c>
      <c r="F12" s="88" t="s">
        <v>128</v>
      </c>
      <c r="G12" s="87" t="s">
        <v>244</v>
      </c>
      <c r="H12" s="41">
        <v>100</v>
      </c>
      <c r="I12" s="11"/>
    </row>
    <row r="13" spans="1:9" ht="68.25" customHeight="1" thickBot="1" x14ac:dyDescent="0.3">
      <c r="A13" s="91" t="s">
        <v>71</v>
      </c>
      <c r="B13" s="85" t="s">
        <v>19</v>
      </c>
      <c r="C13" s="86" t="s">
        <v>121</v>
      </c>
      <c r="D13" s="87" t="s">
        <v>62</v>
      </c>
      <c r="E13" s="78" t="s">
        <v>242</v>
      </c>
      <c r="F13" s="88" t="s">
        <v>128</v>
      </c>
      <c r="G13" s="84" t="s">
        <v>158</v>
      </c>
      <c r="H13" s="41">
        <v>50</v>
      </c>
      <c r="I13" s="11" t="s">
        <v>94</v>
      </c>
    </row>
    <row r="14" spans="1:9" ht="15.75" x14ac:dyDescent="0.25">
      <c r="G14" s="42" t="s">
        <v>91</v>
      </c>
      <c r="H14" s="33">
        <f>AVERAGE(H8:H13)</f>
        <v>83.333333333333329</v>
      </c>
    </row>
  </sheetData>
  <mergeCells count="8">
    <mergeCell ref="A6:F6"/>
    <mergeCell ref="B7:C7"/>
    <mergeCell ref="A8:A9"/>
    <mergeCell ref="B1:F1"/>
    <mergeCell ref="B2:F2"/>
    <mergeCell ref="B3:F3"/>
    <mergeCell ref="A4:F4"/>
    <mergeCell ref="A5:F5"/>
  </mergeCells>
  <pageMargins left="0.25" right="0.25" top="0.75" bottom="0.75" header="0.3" footer="0.3"/>
  <pageSetup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2"/>
  <sheetViews>
    <sheetView topLeftCell="B7" zoomScale="178" zoomScaleNormal="178" workbookViewId="0">
      <selection activeCell="G7" sqref="G7"/>
    </sheetView>
  </sheetViews>
  <sheetFormatPr baseColWidth="10" defaultRowHeight="15" x14ac:dyDescent="0.25"/>
  <cols>
    <col min="1" max="1" width="28.5703125" customWidth="1"/>
    <col min="2" max="2" width="6.85546875" customWidth="1"/>
    <col min="3" max="3" width="32.5703125" customWidth="1"/>
    <col min="4" max="4" width="18.85546875" customWidth="1"/>
    <col min="5" max="5" width="18.140625" customWidth="1"/>
    <col min="6" max="6" width="15.7109375" bestFit="1" customWidth="1"/>
    <col min="7" max="7" width="37" customWidth="1"/>
    <col min="8" max="8" width="9.85546875" customWidth="1"/>
    <col min="9" max="9" width="18" hidden="1" customWidth="1"/>
  </cols>
  <sheetData>
    <row r="1" spans="1:9" ht="18.75" x14ac:dyDescent="0.3">
      <c r="A1" s="4" t="s">
        <v>0</v>
      </c>
      <c r="B1" s="140" t="s">
        <v>175</v>
      </c>
      <c r="C1" s="140"/>
      <c r="D1" s="140"/>
      <c r="E1" s="140"/>
      <c r="F1" s="140"/>
      <c r="G1" s="2"/>
      <c r="H1" s="2"/>
      <c r="I1" s="2"/>
    </row>
    <row r="2" spans="1:9" ht="18.75" x14ac:dyDescent="0.3">
      <c r="A2" s="4" t="s">
        <v>1</v>
      </c>
      <c r="B2" s="140">
        <v>2021</v>
      </c>
      <c r="C2" s="140"/>
      <c r="D2" s="140"/>
      <c r="E2" s="140"/>
      <c r="F2" s="140"/>
      <c r="G2" s="3"/>
      <c r="H2" s="3"/>
      <c r="I2" s="3"/>
    </row>
    <row r="3" spans="1:9" ht="18.75" x14ac:dyDescent="0.3">
      <c r="A3" s="4" t="s">
        <v>2</v>
      </c>
      <c r="B3" s="140" t="s">
        <v>166</v>
      </c>
      <c r="C3" s="140"/>
      <c r="D3" s="140"/>
      <c r="E3" s="140"/>
      <c r="F3" s="140"/>
      <c r="G3" s="3"/>
      <c r="H3" s="3"/>
      <c r="I3" s="3"/>
    </row>
    <row r="4" spans="1:9" x14ac:dyDescent="0.25">
      <c r="A4" s="141"/>
      <c r="B4" s="141"/>
      <c r="C4" s="141"/>
      <c r="D4" s="141"/>
      <c r="E4" s="141"/>
      <c r="F4" s="141"/>
    </row>
    <row r="5" spans="1:9" ht="22.5" customHeight="1" thickBot="1" x14ac:dyDescent="0.3">
      <c r="A5" s="146" t="s">
        <v>21</v>
      </c>
      <c r="B5" s="147"/>
      <c r="C5" s="147"/>
      <c r="D5" s="147"/>
      <c r="E5" s="147"/>
      <c r="F5" s="148"/>
    </row>
    <row r="6" spans="1:9" ht="15.75" thickBot="1" x14ac:dyDescent="0.3">
      <c r="A6" s="149" t="s">
        <v>75</v>
      </c>
      <c r="B6" s="150"/>
      <c r="C6" s="150"/>
      <c r="D6" s="150"/>
      <c r="E6" s="150"/>
      <c r="F6" s="151"/>
    </row>
    <row r="7" spans="1:9" ht="26.25" customHeight="1" thickBot="1" x14ac:dyDescent="0.3">
      <c r="A7" s="89" t="s">
        <v>22</v>
      </c>
      <c r="B7" s="152" t="s">
        <v>4</v>
      </c>
      <c r="C7" s="153"/>
      <c r="D7" s="90" t="s">
        <v>5</v>
      </c>
      <c r="E7" s="90" t="s">
        <v>6</v>
      </c>
      <c r="F7" s="90" t="s">
        <v>122</v>
      </c>
      <c r="G7" s="90" t="s">
        <v>79</v>
      </c>
      <c r="H7" s="90" t="s">
        <v>86</v>
      </c>
      <c r="I7" s="25" t="s">
        <v>78</v>
      </c>
    </row>
    <row r="8" spans="1:9" ht="95.25" customHeight="1" x14ac:dyDescent="0.25">
      <c r="A8" s="152" t="s">
        <v>74</v>
      </c>
      <c r="B8" s="99" t="s">
        <v>7</v>
      </c>
      <c r="C8" s="110" t="s">
        <v>153</v>
      </c>
      <c r="D8" s="59" t="s">
        <v>154</v>
      </c>
      <c r="E8" s="59" t="s">
        <v>139</v>
      </c>
      <c r="F8" s="60" t="s">
        <v>128</v>
      </c>
      <c r="G8" s="108" t="s">
        <v>162</v>
      </c>
      <c r="H8" s="96">
        <v>100</v>
      </c>
      <c r="I8" s="93" t="s">
        <v>99</v>
      </c>
    </row>
    <row r="9" spans="1:9" ht="43.5" customHeight="1" x14ac:dyDescent="0.25">
      <c r="A9" s="164"/>
      <c r="B9" s="100" t="s">
        <v>8</v>
      </c>
      <c r="C9" s="102" t="s">
        <v>76</v>
      </c>
      <c r="D9" s="66" t="s">
        <v>136</v>
      </c>
      <c r="E9" s="66" t="s">
        <v>193</v>
      </c>
      <c r="F9" s="67" t="s">
        <v>128</v>
      </c>
      <c r="G9" s="101" t="s">
        <v>163</v>
      </c>
      <c r="H9" s="97">
        <v>100</v>
      </c>
      <c r="I9" s="94"/>
    </row>
    <row r="10" spans="1:9" ht="70.5" customHeight="1" x14ac:dyDescent="0.25">
      <c r="A10" s="164"/>
      <c r="B10" s="100" t="s">
        <v>9</v>
      </c>
      <c r="C10" s="102" t="s">
        <v>155</v>
      </c>
      <c r="D10" s="66" t="s">
        <v>132</v>
      </c>
      <c r="E10" s="66" t="s">
        <v>245</v>
      </c>
      <c r="F10" s="67" t="s">
        <v>128</v>
      </c>
      <c r="G10" s="101" t="s">
        <v>159</v>
      </c>
      <c r="H10" s="97">
        <v>100</v>
      </c>
      <c r="I10" s="94"/>
    </row>
    <row r="11" spans="1:9" ht="53.25" customHeight="1" x14ac:dyDescent="0.25">
      <c r="A11" s="164"/>
      <c r="B11" s="100" t="s">
        <v>63</v>
      </c>
      <c r="C11" s="102" t="s">
        <v>246</v>
      </c>
      <c r="D11" s="66" t="s">
        <v>156</v>
      </c>
      <c r="E11" s="66" t="s">
        <v>193</v>
      </c>
      <c r="F11" s="67" t="s">
        <v>128</v>
      </c>
      <c r="G11" s="101" t="s">
        <v>174</v>
      </c>
      <c r="H11" s="97">
        <v>100</v>
      </c>
      <c r="I11" s="94"/>
    </row>
    <row r="12" spans="1:9" ht="15.75" x14ac:dyDescent="0.25">
      <c r="G12" s="42" t="s">
        <v>91</v>
      </c>
      <c r="H12" s="33">
        <f>AVERAGE(H8:H11)</f>
        <v>100</v>
      </c>
    </row>
  </sheetData>
  <mergeCells count="8">
    <mergeCell ref="A6:F6"/>
    <mergeCell ref="B7:C7"/>
    <mergeCell ref="A8:A11"/>
    <mergeCell ref="B1:F1"/>
    <mergeCell ref="B2:F2"/>
    <mergeCell ref="B3:F3"/>
    <mergeCell ref="A4:F4"/>
    <mergeCell ref="A5:F5"/>
  </mergeCells>
  <pageMargins left="0.23622047244094491" right="0.23622047244094491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 cumplimiento</vt:lpstr>
      <vt:lpstr>C1 Gestión del Riesgo</vt:lpstr>
      <vt:lpstr>C2 Racionalización de Trámites</vt:lpstr>
      <vt:lpstr>C3 Estrategia rendición cuentas</vt:lpstr>
      <vt:lpstr>C4Estraregia atencion ciudadano</vt:lpstr>
      <vt:lpstr>C5Estrategia Acceso información</vt:lpstr>
      <vt:lpstr>C6 Iniciativas Adicionales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Mateo Carvajal Maya</dc:creator>
  <cp:lastModifiedBy>Nora Eliana</cp:lastModifiedBy>
  <cp:lastPrinted>2018-01-16T21:31:24Z</cp:lastPrinted>
  <dcterms:created xsi:type="dcterms:W3CDTF">2017-01-25T19:34:59Z</dcterms:created>
  <dcterms:modified xsi:type="dcterms:W3CDTF">2022-01-28T18:50:41Z</dcterms:modified>
</cp:coreProperties>
</file>